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19440" windowHeight="12525"/>
  </bookViews>
  <sheets>
    <sheet name="Assay Data" sheetId="1" r:id="rId1"/>
    <sheet name="Ratios" sheetId="2" r:id="rId2"/>
  </sheets>
  <calcPr calcId="125725"/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"/>
  <c r="C4" i="1"/>
  <c r="I112" s="1"/>
  <c r="I13"/>
  <c r="B4"/>
  <c r="H713" s="1"/>
  <c r="I16"/>
  <c r="I49"/>
  <c r="I82"/>
  <c r="I145"/>
  <c r="I178"/>
  <c r="I208"/>
  <c r="I274"/>
  <c r="I304"/>
  <c r="I337"/>
  <c r="I400"/>
  <c r="I433"/>
  <c r="I466"/>
  <c r="I529"/>
  <c r="I562"/>
  <c r="I592"/>
  <c r="I658"/>
  <c r="I688"/>
  <c r="I721"/>
  <c r="I15"/>
  <c r="I48"/>
  <c r="I81"/>
  <c r="I123"/>
  <c r="I144"/>
  <c r="I156"/>
  <c r="I189"/>
  <c r="I207"/>
  <c r="I219"/>
  <c r="I252"/>
  <c r="I273"/>
  <c r="I285"/>
  <c r="I315"/>
  <c r="I336"/>
  <c r="I348"/>
  <c r="I381"/>
  <c r="I399"/>
  <c r="I411"/>
  <c r="I444"/>
  <c r="I465"/>
  <c r="I477"/>
  <c r="I507"/>
  <c r="I528"/>
  <c r="I540"/>
  <c r="I573"/>
  <c r="I591"/>
  <c r="I603"/>
  <c r="I636"/>
  <c r="I657"/>
  <c r="I669"/>
  <c r="I699"/>
  <c r="I720"/>
  <c r="I732"/>
  <c r="I11"/>
  <c r="I29"/>
  <c r="I41"/>
  <c r="I74"/>
  <c r="I95"/>
  <c r="I107"/>
  <c r="I137"/>
  <c r="I158"/>
  <c r="I170"/>
  <c r="I203"/>
  <c r="I221"/>
  <c r="I233"/>
  <c r="I254"/>
  <c r="I266"/>
  <c r="I287"/>
  <c r="I299"/>
  <c r="I317"/>
  <c r="I329"/>
  <c r="I350"/>
  <c r="I362"/>
  <c r="I383"/>
  <c r="I395"/>
  <c r="I413"/>
  <c r="I425"/>
  <c r="I446"/>
  <c r="I458"/>
  <c r="I479"/>
  <c r="I491"/>
  <c r="I509"/>
  <c r="I521"/>
  <c r="I542"/>
  <c r="I554"/>
  <c r="I575"/>
  <c r="I587"/>
  <c r="I605"/>
  <c r="I617"/>
  <c r="I638"/>
  <c r="H1313"/>
  <c r="H1298"/>
  <c r="H1283"/>
  <c r="H1265"/>
  <c r="H1250"/>
  <c r="H1235"/>
  <c r="H1217"/>
  <c r="H1202"/>
  <c r="H1187"/>
  <c r="H1169"/>
  <c r="H1154"/>
  <c r="H1139"/>
  <c r="H1121"/>
  <c r="H1106"/>
  <c r="H1091"/>
  <c r="H1073"/>
  <c r="H1058"/>
  <c r="H1043"/>
  <c r="H1025"/>
  <c r="H1010"/>
  <c r="H995"/>
  <c r="H977"/>
  <c r="H962"/>
  <c r="H947"/>
  <c r="H929"/>
  <c r="H914"/>
  <c r="H899"/>
  <c r="H881"/>
  <c r="H866"/>
  <c r="H851"/>
  <c r="H833"/>
  <c r="H818"/>
  <c r="H803"/>
  <c r="H785"/>
  <c r="H767"/>
  <c r="H731"/>
  <c r="I683"/>
  <c r="H16"/>
  <c r="H34"/>
  <c r="H49"/>
  <c r="H64"/>
  <c r="H82"/>
  <c r="H97"/>
  <c r="H112"/>
  <c r="H130"/>
  <c r="H145"/>
  <c r="H160"/>
  <c r="H178"/>
  <c r="H193"/>
  <c r="H208"/>
  <c r="H226"/>
  <c r="H241"/>
  <c r="H256"/>
  <c r="H274"/>
  <c r="H289"/>
  <c r="H304"/>
  <c r="H322"/>
  <c r="H334"/>
  <c r="H346"/>
  <c r="H358"/>
  <c r="H370"/>
  <c r="H382"/>
  <c r="H394"/>
  <c r="H406"/>
  <c r="H418"/>
  <c r="H430"/>
  <c r="H442"/>
  <c r="H454"/>
  <c r="H466"/>
  <c r="H478"/>
  <c r="H490"/>
  <c r="H502"/>
  <c r="H514"/>
  <c r="H526"/>
  <c r="H538"/>
  <c r="H550"/>
  <c r="H562"/>
  <c r="H574"/>
  <c r="H586"/>
  <c r="H598"/>
  <c r="H610"/>
  <c r="H622"/>
  <c r="H634"/>
  <c r="H646"/>
  <c r="H658"/>
  <c r="H670"/>
  <c r="H682"/>
  <c r="H694"/>
  <c r="H706"/>
  <c r="H718"/>
  <c r="H730"/>
  <c r="H742"/>
  <c r="H754"/>
  <c r="H766"/>
  <c r="H9"/>
  <c r="H21"/>
  <c r="H33"/>
  <c r="H45"/>
  <c r="H57"/>
  <c r="H69"/>
  <c r="H81"/>
  <c r="H93"/>
  <c r="H105"/>
  <c r="H117"/>
  <c r="H129"/>
  <c r="H141"/>
  <c r="H153"/>
  <c r="H165"/>
  <c r="H177"/>
  <c r="H189"/>
  <c r="H201"/>
  <c r="H213"/>
  <c r="H225"/>
  <c r="H237"/>
  <c r="H249"/>
  <c r="H261"/>
  <c r="H273"/>
  <c r="H285"/>
  <c r="H297"/>
  <c r="H309"/>
  <c r="H321"/>
  <c r="H333"/>
  <c r="H345"/>
  <c r="H357"/>
  <c r="H369"/>
  <c r="H381"/>
  <c r="H393"/>
  <c r="H405"/>
  <c r="H417"/>
  <c r="H429"/>
  <c r="H441"/>
  <c r="H453"/>
  <c r="H465"/>
  <c r="H477"/>
  <c r="H489"/>
  <c r="H501"/>
  <c r="H513"/>
  <c r="H525"/>
  <c r="H537"/>
  <c r="H549"/>
  <c r="H561"/>
  <c r="H573"/>
  <c r="H585"/>
  <c r="H597"/>
  <c r="H609"/>
  <c r="H621"/>
  <c r="H633"/>
  <c r="H645"/>
  <c r="H657"/>
  <c r="H669"/>
  <c r="H681"/>
  <c r="H693"/>
  <c r="H705"/>
  <c r="H717"/>
  <c r="H729"/>
  <c r="H741"/>
  <c r="H753"/>
  <c r="H17"/>
  <c r="H29"/>
  <c r="H41"/>
  <c r="H53"/>
  <c r="H65"/>
  <c r="H77"/>
  <c r="H89"/>
  <c r="H101"/>
  <c r="H113"/>
  <c r="H125"/>
  <c r="H137"/>
  <c r="H149"/>
  <c r="H161"/>
  <c r="H173"/>
  <c r="H185"/>
  <c r="H197"/>
  <c r="H209"/>
  <c r="H221"/>
  <c r="H233"/>
  <c r="H245"/>
  <c r="H257"/>
  <c r="H269"/>
  <c r="H272"/>
  <c r="H281"/>
  <c r="H284"/>
  <c r="H293"/>
  <c r="H296"/>
  <c r="H305"/>
  <c r="H308"/>
  <c r="H317"/>
  <c r="H320"/>
  <c r="H329"/>
  <c r="H332"/>
  <c r="H341"/>
  <c r="H344"/>
  <c r="H353"/>
  <c r="H356"/>
  <c r="H365"/>
  <c r="H368"/>
  <c r="H377"/>
  <c r="H380"/>
  <c r="H389"/>
  <c r="H392"/>
  <c r="H401"/>
  <c r="H404"/>
  <c r="H413"/>
  <c r="H416"/>
  <c r="H425"/>
  <c r="H428"/>
  <c r="H437"/>
  <c r="H440"/>
  <c r="H449"/>
  <c r="H452"/>
  <c r="H461"/>
  <c r="H464"/>
  <c r="H473"/>
  <c r="H476"/>
  <c r="H479"/>
  <c r="H485"/>
  <c r="H488"/>
  <c r="H491"/>
  <c r="H497"/>
  <c r="H500"/>
  <c r="H503"/>
  <c r="H509"/>
  <c r="H512"/>
  <c r="H515"/>
  <c r="H521"/>
  <c r="H524"/>
  <c r="H527"/>
  <c r="H533"/>
  <c r="H536"/>
  <c r="H539"/>
  <c r="H545"/>
  <c r="H548"/>
  <c r="H551"/>
  <c r="H554"/>
  <c r="H557"/>
  <c r="H560"/>
  <c r="H563"/>
  <c r="H566"/>
  <c r="H569"/>
  <c r="H572"/>
  <c r="H575"/>
  <c r="H578"/>
  <c r="H581"/>
  <c r="H584"/>
  <c r="H587"/>
  <c r="H590"/>
  <c r="H593"/>
  <c r="H596"/>
  <c r="H599"/>
  <c r="H602"/>
  <c r="H605"/>
  <c r="H608"/>
  <c r="H611"/>
  <c r="H614"/>
  <c r="H617"/>
  <c r="H620"/>
  <c r="H623"/>
  <c r="H626"/>
  <c r="H629"/>
  <c r="H632"/>
  <c r="H635"/>
  <c r="H638"/>
  <c r="H641"/>
  <c r="H644"/>
  <c r="H647"/>
  <c r="H650"/>
  <c r="H653"/>
  <c r="H656"/>
  <c r="H659"/>
  <c r="H662"/>
  <c r="H665"/>
  <c r="H668"/>
  <c r="H671"/>
  <c r="H674"/>
  <c r="H677"/>
  <c r="H680"/>
  <c r="H683"/>
  <c r="H686"/>
  <c r="H689"/>
  <c r="H692"/>
  <c r="H695"/>
  <c r="H698"/>
  <c r="H701"/>
  <c r="H704"/>
  <c r="I1316"/>
  <c r="I1307"/>
  <c r="I1292"/>
  <c r="I1283"/>
  <c r="K1283" s="1"/>
  <c r="I1268"/>
  <c r="I1259"/>
  <c r="I1244"/>
  <c r="I1235"/>
  <c r="K1235" s="1"/>
  <c r="I1220"/>
  <c r="I1211"/>
  <c r="I1196"/>
  <c r="I1187"/>
  <c r="K1187" s="1"/>
  <c r="I1172"/>
  <c r="I1163"/>
  <c r="I1148"/>
  <c r="I1139"/>
  <c r="K1139" s="1"/>
  <c r="I1124"/>
  <c r="I1115"/>
  <c r="I1100"/>
  <c r="I1091"/>
  <c r="K1091" s="1"/>
  <c r="I1076"/>
  <c r="I1067"/>
  <c r="I1052"/>
  <c r="I1043"/>
  <c r="K1043" s="1"/>
  <c r="I1028"/>
  <c r="I1019"/>
  <c r="I1004"/>
  <c r="I995"/>
  <c r="K995" s="1"/>
  <c r="I980"/>
  <c r="I971"/>
  <c r="I956"/>
  <c r="I947"/>
  <c r="K947" s="1"/>
  <c r="I932"/>
  <c r="I923"/>
  <c r="I908"/>
  <c r="I899"/>
  <c r="K899" s="1"/>
  <c r="I884"/>
  <c r="I875"/>
  <c r="I860"/>
  <c r="I851"/>
  <c r="K851" s="1"/>
  <c r="I836"/>
  <c r="I827"/>
  <c r="I812"/>
  <c r="I803"/>
  <c r="K803" s="1"/>
  <c r="I788"/>
  <c r="I779"/>
  <c r="H758"/>
  <c r="I731"/>
  <c r="K731" s="1"/>
  <c r="I668"/>
  <c r="K668" s="1"/>
  <c r="H1326"/>
  <c r="H1323"/>
  <c r="H1320"/>
  <c r="H1317"/>
  <c r="H1314"/>
  <c r="H1311"/>
  <c r="H1308"/>
  <c r="H1305"/>
  <c r="H1302"/>
  <c r="H1299"/>
  <c r="H1296"/>
  <c r="H1293"/>
  <c r="H1290"/>
  <c r="H1287"/>
  <c r="H1284"/>
  <c r="H1281"/>
  <c r="H1278"/>
  <c r="H1275"/>
  <c r="H1272"/>
  <c r="H1269"/>
  <c r="H1266"/>
  <c r="H1263"/>
  <c r="H1260"/>
  <c r="H1257"/>
  <c r="H1254"/>
  <c r="H1251"/>
  <c r="H1248"/>
  <c r="H1245"/>
  <c r="H1242"/>
  <c r="H1239"/>
  <c r="H1236"/>
  <c r="H1233"/>
  <c r="H1230"/>
  <c r="H1227"/>
  <c r="H1224"/>
  <c r="H1221"/>
  <c r="H1218"/>
  <c r="H1215"/>
  <c r="H1212"/>
  <c r="H1209"/>
  <c r="H1206"/>
  <c r="H1203"/>
  <c r="H1200"/>
  <c r="H1197"/>
  <c r="H1194"/>
  <c r="H1191"/>
  <c r="H1188"/>
  <c r="H1185"/>
  <c r="H1182"/>
  <c r="H1179"/>
  <c r="H1176"/>
  <c r="H1173"/>
  <c r="H1170"/>
  <c r="H1167"/>
  <c r="H1164"/>
  <c r="H1161"/>
  <c r="H1158"/>
  <c r="H1155"/>
  <c r="H1152"/>
  <c r="H1149"/>
  <c r="H1146"/>
  <c r="H1143"/>
  <c r="H1140"/>
  <c r="H1137"/>
  <c r="H1134"/>
  <c r="H1131"/>
  <c r="H1128"/>
  <c r="H1125"/>
  <c r="H1122"/>
  <c r="H1119"/>
  <c r="H1116"/>
  <c r="H1113"/>
  <c r="H1110"/>
  <c r="H1107"/>
  <c r="H1104"/>
  <c r="H1101"/>
  <c r="H1098"/>
  <c r="H1095"/>
  <c r="H1092"/>
  <c r="H1089"/>
  <c r="H1086"/>
  <c r="H1083"/>
  <c r="H1080"/>
  <c r="H1077"/>
  <c r="H1074"/>
  <c r="H1071"/>
  <c r="H1068"/>
  <c r="H1065"/>
  <c r="H1062"/>
  <c r="H1059"/>
  <c r="H1056"/>
  <c r="H1053"/>
  <c r="H1050"/>
  <c r="H1047"/>
  <c r="H1044"/>
  <c r="H1041"/>
  <c r="H1038"/>
  <c r="H1035"/>
  <c r="H1032"/>
  <c r="H1029"/>
  <c r="H1026"/>
  <c r="H1023"/>
  <c r="H1020"/>
  <c r="H1017"/>
  <c r="H1014"/>
  <c r="H1011"/>
  <c r="H1008"/>
  <c r="H1005"/>
  <c r="H1002"/>
  <c r="H999"/>
  <c r="H996"/>
  <c r="H993"/>
  <c r="H990"/>
  <c r="H987"/>
  <c r="H984"/>
  <c r="H981"/>
  <c r="H978"/>
  <c r="H975"/>
  <c r="H972"/>
  <c r="H969"/>
  <c r="H966"/>
  <c r="H963"/>
  <c r="H960"/>
  <c r="H957"/>
  <c r="H954"/>
  <c r="H951"/>
  <c r="H948"/>
  <c r="H945"/>
  <c r="H942"/>
  <c r="H939"/>
  <c r="H936"/>
  <c r="H933"/>
  <c r="H930"/>
  <c r="H927"/>
  <c r="H924"/>
  <c r="H921"/>
  <c r="H918"/>
  <c r="H915"/>
  <c r="H912"/>
  <c r="H909"/>
  <c r="H906"/>
  <c r="H903"/>
  <c r="H900"/>
  <c r="H897"/>
  <c r="H894"/>
  <c r="H891"/>
  <c r="H888"/>
  <c r="H885"/>
  <c r="H882"/>
  <c r="H879"/>
  <c r="H876"/>
  <c r="H873"/>
  <c r="H870"/>
  <c r="H867"/>
  <c r="H864"/>
  <c r="H861"/>
  <c r="H858"/>
  <c r="H855"/>
  <c r="H852"/>
  <c r="H849"/>
  <c r="H846"/>
  <c r="H843"/>
  <c r="H840"/>
  <c r="H837"/>
  <c r="H834"/>
  <c r="H831"/>
  <c r="H828"/>
  <c r="H825"/>
  <c r="H822"/>
  <c r="H819"/>
  <c r="H816"/>
  <c r="H813"/>
  <c r="H810"/>
  <c r="H807"/>
  <c r="H804"/>
  <c r="H801"/>
  <c r="H798"/>
  <c r="H795"/>
  <c r="H792"/>
  <c r="H789"/>
  <c r="H786"/>
  <c r="H783"/>
  <c r="H780"/>
  <c r="H777"/>
  <c r="H773"/>
  <c r="H768"/>
  <c r="H764"/>
  <c r="H752"/>
  <c r="H743"/>
  <c r="H734"/>
  <c r="H725"/>
  <c r="H716"/>
  <c r="H707"/>
  <c r="I1323"/>
  <c r="K1323" s="1"/>
  <c r="I1314"/>
  <c r="K1314" s="1"/>
  <c r="I1299"/>
  <c r="K1299" s="1"/>
  <c r="I1290"/>
  <c r="K1290" s="1"/>
  <c r="I1275"/>
  <c r="K1275" s="1"/>
  <c r="I1266"/>
  <c r="K1266" s="1"/>
  <c r="I1251"/>
  <c r="K1251" s="1"/>
  <c r="I1242"/>
  <c r="K1242" s="1"/>
  <c r="I1227"/>
  <c r="K1227" s="1"/>
  <c r="I1218"/>
  <c r="K1218" s="1"/>
  <c r="I1203"/>
  <c r="K1203" s="1"/>
  <c r="I1194"/>
  <c r="K1194" s="1"/>
  <c r="I1179"/>
  <c r="K1179" s="1"/>
  <c r="I1170"/>
  <c r="K1170" s="1"/>
  <c r="I1155"/>
  <c r="K1155" s="1"/>
  <c r="I1146"/>
  <c r="K1146" s="1"/>
  <c r="I1131"/>
  <c r="K1131" s="1"/>
  <c r="I1122"/>
  <c r="K1122" s="1"/>
  <c r="I1107"/>
  <c r="K1107" s="1"/>
  <c r="I1098"/>
  <c r="K1098" s="1"/>
  <c r="I1083"/>
  <c r="K1083" s="1"/>
  <c r="I1074"/>
  <c r="K1074" s="1"/>
  <c r="I1059"/>
  <c r="K1059" s="1"/>
  <c r="I1050"/>
  <c r="K1050" s="1"/>
  <c r="I1035"/>
  <c r="K1035" s="1"/>
  <c r="I1026"/>
  <c r="K1026" s="1"/>
  <c r="I1011"/>
  <c r="K1011" s="1"/>
  <c r="I1002"/>
  <c r="K1002" s="1"/>
  <c r="I987"/>
  <c r="K987" s="1"/>
  <c r="I978"/>
  <c r="K978" s="1"/>
  <c r="I963"/>
  <c r="K963" s="1"/>
  <c r="I954"/>
  <c r="K954" s="1"/>
  <c r="I939"/>
  <c r="K939" s="1"/>
  <c r="I930"/>
  <c r="K930" s="1"/>
  <c r="I915"/>
  <c r="K915" s="1"/>
  <c r="I906"/>
  <c r="K906" s="1"/>
  <c r="I891"/>
  <c r="K891" s="1"/>
  <c r="I882"/>
  <c r="K882" s="1"/>
  <c r="I867"/>
  <c r="K867" s="1"/>
  <c r="I858"/>
  <c r="K858" s="1"/>
  <c r="I843"/>
  <c r="K843" s="1"/>
  <c r="I834"/>
  <c r="K834" s="1"/>
  <c r="I819"/>
  <c r="K819" s="1"/>
  <c r="I810"/>
  <c r="K810" s="1"/>
  <c r="I795"/>
  <c r="K795" s="1"/>
  <c r="I786"/>
  <c r="K786" s="1"/>
  <c r="I768"/>
  <c r="K768" s="1"/>
  <c r="H759"/>
  <c r="I716"/>
  <c r="I707"/>
  <c r="K707" s="1"/>
  <c r="H1324"/>
  <c r="H1321"/>
  <c r="H1318"/>
  <c r="H1315"/>
  <c r="H1312"/>
  <c r="H1309"/>
  <c r="H1306"/>
  <c r="H1303"/>
  <c r="H1300"/>
  <c r="H1297"/>
  <c r="H1294"/>
  <c r="H1291"/>
  <c r="H1288"/>
  <c r="H1285"/>
  <c r="H1282"/>
  <c r="H1279"/>
  <c r="H1276"/>
  <c r="H1273"/>
  <c r="H1270"/>
  <c r="H1267"/>
  <c r="H1264"/>
  <c r="H1261"/>
  <c r="H1258"/>
  <c r="H1255"/>
  <c r="H1252"/>
  <c r="H1249"/>
  <c r="H1246"/>
  <c r="H1243"/>
  <c r="H1240"/>
  <c r="H1237"/>
  <c r="H1234"/>
  <c r="H1231"/>
  <c r="H1228"/>
  <c r="H1225"/>
  <c r="H1222"/>
  <c r="H1219"/>
  <c r="H1216"/>
  <c r="H1213"/>
  <c r="H1210"/>
  <c r="H1207"/>
  <c r="H1204"/>
  <c r="H1201"/>
  <c r="H1198"/>
  <c r="H1195"/>
  <c r="H1192"/>
  <c r="H1189"/>
  <c r="H1186"/>
  <c r="H1183"/>
  <c r="H1180"/>
  <c r="H1177"/>
  <c r="H1174"/>
  <c r="H1171"/>
  <c r="H1168"/>
  <c r="H1165"/>
  <c r="H1162"/>
  <c r="H1159"/>
  <c r="H1156"/>
  <c r="H1153"/>
  <c r="H1150"/>
  <c r="H1147"/>
  <c r="H1144"/>
  <c r="H1141"/>
  <c r="H1138"/>
  <c r="H1135"/>
  <c r="H1132"/>
  <c r="H1129"/>
  <c r="H1126"/>
  <c r="H1123"/>
  <c r="H1120"/>
  <c r="H1117"/>
  <c r="H1114"/>
  <c r="H1111"/>
  <c r="H1108"/>
  <c r="H1105"/>
  <c r="H1102"/>
  <c r="H1099"/>
  <c r="H1096"/>
  <c r="H1093"/>
  <c r="H1090"/>
  <c r="H1087"/>
  <c r="H1084"/>
  <c r="H1081"/>
  <c r="H1078"/>
  <c r="H1075"/>
  <c r="H1072"/>
  <c r="H1069"/>
  <c r="H1066"/>
  <c r="H1063"/>
  <c r="H1060"/>
  <c r="H1057"/>
  <c r="H1054"/>
  <c r="H1051"/>
  <c r="H1048"/>
  <c r="H1045"/>
  <c r="H1042"/>
  <c r="H1039"/>
  <c r="H1036"/>
  <c r="H1033"/>
  <c r="H1030"/>
  <c r="H1027"/>
  <c r="H1024"/>
  <c r="H1021"/>
  <c r="H1018"/>
  <c r="H1015"/>
  <c r="H1012"/>
  <c r="H1009"/>
  <c r="H1006"/>
  <c r="H1003"/>
  <c r="H1000"/>
  <c r="H997"/>
  <c r="H994"/>
  <c r="H991"/>
  <c r="H988"/>
  <c r="H985"/>
  <c r="H982"/>
  <c r="H979"/>
  <c r="H976"/>
  <c r="H973"/>
  <c r="H970"/>
  <c r="H967"/>
  <c r="H964"/>
  <c r="H961"/>
  <c r="H958"/>
  <c r="H955"/>
  <c r="H952"/>
  <c r="H949"/>
  <c r="H946"/>
  <c r="H943"/>
  <c r="H940"/>
  <c r="H937"/>
  <c r="H934"/>
  <c r="H931"/>
  <c r="H928"/>
  <c r="H925"/>
  <c r="H922"/>
  <c r="H919"/>
  <c r="H916"/>
  <c r="H913"/>
  <c r="H910"/>
  <c r="H907"/>
  <c r="H904"/>
  <c r="H901"/>
  <c r="H898"/>
  <c r="H895"/>
  <c r="H892"/>
  <c r="H889"/>
  <c r="H886"/>
  <c r="H883"/>
  <c r="H880"/>
  <c r="H877"/>
  <c r="H874"/>
  <c r="H871"/>
  <c r="H868"/>
  <c r="H865"/>
  <c r="H862"/>
  <c r="H859"/>
  <c r="H856"/>
  <c r="H853"/>
  <c r="H850"/>
  <c r="H847"/>
  <c r="H844"/>
  <c r="H841"/>
  <c r="H838"/>
  <c r="H835"/>
  <c r="H832"/>
  <c r="H829"/>
  <c r="H826"/>
  <c r="H823"/>
  <c r="H820"/>
  <c r="H817"/>
  <c r="H814"/>
  <c r="H811"/>
  <c r="H808"/>
  <c r="H805"/>
  <c r="H802"/>
  <c r="H799"/>
  <c r="H796"/>
  <c r="H793"/>
  <c r="H790"/>
  <c r="H787"/>
  <c r="H784"/>
  <c r="H781"/>
  <c r="H778"/>
  <c r="H774"/>
  <c r="H770"/>
  <c r="H765"/>
  <c r="H761"/>
  <c r="H755"/>
  <c r="H746"/>
  <c r="H737"/>
  <c r="H728"/>
  <c r="H719"/>
  <c r="H710"/>
  <c r="I677"/>
  <c r="K677" s="1"/>
  <c r="H7"/>
  <c r="I1321"/>
  <c r="K1321" s="1"/>
  <c r="I1318"/>
  <c r="K1318" s="1"/>
  <c r="I1297"/>
  <c r="K1297" s="1"/>
  <c r="I1294"/>
  <c r="K1294" s="1"/>
  <c r="I1273"/>
  <c r="K1273" s="1"/>
  <c r="I1270"/>
  <c r="K1270" s="1"/>
  <c r="I1249"/>
  <c r="K1249" s="1"/>
  <c r="I1246"/>
  <c r="K1246" s="1"/>
  <c r="I1225"/>
  <c r="K1225" s="1"/>
  <c r="I1222"/>
  <c r="K1222" s="1"/>
  <c r="I1201"/>
  <c r="K1201" s="1"/>
  <c r="I1198"/>
  <c r="K1198" s="1"/>
  <c r="I1177"/>
  <c r="K1177" s="1"/>
  <c r="I1174"/>
  <c r="K1174" s="1"/>
  <c r="I1159"/>
  <c r="I1153"/>
  <c r="K1153" s="1"/>
  <c r="I1141"/>
  <c r="K1141" s="1"/>
  <c r="I1138"/>
  <c r="K1138" s="1"/>
  <c r="I1126"/>
  <c r="K1126" s="1"/>
  <c r="I1123"/>
  <c r="I1111"/>
  <c r="K1111" s="1"/>
  <c r="I1105"/>
  <c r="K1105" s="1"/>
  <c r="I1093"/>
  <c r="K1093" s="1"/>
  <c r="I1090"/>
  <c r="K1090" s="1"/>
  <c r="I1078"/>
  <c r="K1078" s="1"/>
  <c r="I1075"/>
  <c r="K1075" s="1"/>
  <c r="I1063"/>
  <c r="I1057"/>
  <c r="K1057" s="1"/>
  <c r="I1045"/>
  <c r="K1045" s="1"/>
  <c r="I1042"/>
  <c r="K1042" s="1"/>
  <c r="I1030"/>
  <c r="K1030" s="1"/>
  <c r="I1027"/>
  <c r="I1015"/>
  <c r="K1015" s="1"/>
  <c r="I1009"/>
  <c r="K1009" s="1"/>
  <c r="I997"/>
  <c r="K997" s="1"/>
  <c r="I994"/>
  <c r="K994" s="1"/>
  <c r="I982"/>
  <c r="K982" s="1"/>
  <c r="I979"/>
  <c r="K979" s="1"/>
  <c r="I967"/>
  <c r="I961"/>
  <c r="K961" s="1"/>
  <c r="I949"/>
  <c r="K949" s="1"/>
  <c r="I946"/>
  <c r="K946" s="1"/>
  <c r="I934"/>
  <c r="K934" s="1"/>
  <c r="I931"/>
  <c r="I919"/>
  <c r="K919" s="1"/>
  <c r="I913"/>
  <c r="K913" s="1"/>
  <c r="I901"/>
  <c r="K901" s="1"/>
  <c r="I898"/>
  <c r="K898" s="1"/>
  <c r="I886"/>
  <c r="K886" s="1"/>
  <c r="I883"/>
  <c r="K883" s="1"/>
  <c r="I871"/>
  <c r="I865"/>
  <c r="K865" s="1"/>
  <c r="I853"/>
  <c r="K853" s="1"/>
  <c r="I850"/>
  <c r="K850" s="1"/>
  <c r="I838"/>
  <c r="K838" s="1"/>
  <c r="I835"/>
  <c r="I823"/>
  <c r="K823" s="1"/>
  <c r="I817"/>
  <c r="K817" s="1"/>
  <c r="I805"/>
  <c r="K805" s="1"/>
  <c r="I802"/>
  <c r="K802" s="1"/>
  <c r="I790"/>
  <c r="K790" s="1"/>
  <c r="I787"/>
  <c r="K787" s="1"/>
  <c r="I774"/>
  <c r="I765"/>
  <c r="K765" s="1"/>
  <c r="I737"/>
  <c r="K737" s="1"/>
  <c r="I728"/>
  <c r="K728" s="1"/>
  <c r="I680"/>
  <c r="K680" s="1"/>
  <c r="I662"/>
  <c r="K662" s="1"/>
  <c r="G589" i="2"/>
  <c r="G588"/>
  <c r="I93" i="1"/>
  <c r="K93" s="1"/>
  <c r="I60"/>
  <c r="I27"/>
  <c r="I766"/>
  <c r="K766" s="1"/>
  <c r="I733"/>
  <c r="I700"/>
  <c r="I670"/>
  <c r="K670" s="1"/>
  <c r="I637"/>
  <c r="I604"/>
  <c r="I574"/>
  <c r="K574" s="1"/>
  <c r="I541"/>
  <c r="I508"/>
  <c r="I478"/>
  <c r="K478" s="1"/>
  <c r="I445"/>
  <c r="I412"/>
  <c r="I382"/>
  <c r="K382" s="1"/>
  <c r="I349"/>
  <c r="I316"/>
  <c r="I286"/>
  <c r="I253"/>
  <c r="I220"/>
  <c r="I190"/>
  <c r="I157"/>
  <c r="I124"/>
  <c r="I94"/>
  <c r="I61"/>
  <c r="I28"/>
  <c r="I1117"/>
  <c r="K1117" s="1"/>
  <c r="I698"/>
  <c r="K698" s="1"/>
  <c r="I755"/>
  <c r="I778"/>
  <c r="K778" s="1"/>
  <c r="I793"/>
  <c r="K793" s="1"/>
  <c r="I811"/>
  <c r="K811" s="1"/>
  <c r="I826"/>
  <c r="K826" s="1"/>
  <c r="I841"/>
  <c r="K841" s="1"/>
  <c r="I859"/>
  <c r="K859" s="1"/>
  <c r="I874"/>
  <c r="K874" s="1"/>
  <c r="I889"/>
  <c r="K889" s="1"/>
  <c r="I907"/>
  <c r="K907" s="1"/>
  <c r="I922"/>
  <c r="K922" s="1"/>
  <c r="I937"/>
  <c r="K937" s="1"/>
  <c r="I955"/>
  <c r="K955" s="1"/>
  <c r="I970"/>
  <c r="K970" s="1"/>
  <c r="I985"/>
  <c r="K985" s="1"/>
  <c r="I1003"/>
  <c r="K1003" s="1"/>
  <c r="I1018"/>
  <c r="K1018" s="1"/>
  <c r="I1033"/>
  <c r="K1033" s="1"/>
  <c r="I1051"/>
  <c r="K1051" s="1"/>
  <c r="I1066"/>
  <c r="K1066" s="1"/>
  <c r="I1081"/>
  <c r="K1081" s="1"/>
  <c r="I1099"/>
  <c r="K1099" s="1"/>
  <c r="I1114"/>
  <c r="K1114" s="1"/>
  <c r="I1129"/>
  <c r="K1129" s="1"/>
  <c r="I1147"/>
  <c r="K1147" s="1"/>
  <c r="I1162"/>
  <c r="K1162" s="1"/>
  <c r="I1186"/>
  <c r="K1186" s="1"/>
  <c r="I1210"/>
  <c r="K1210" s="1"/>
  <c r="I1234"/>
  <c r="K1234" s="1"/>
  <c r="I1258"/>
  <c r="K1258" s="1"/>
  <c r="I1282"/>
  <c r="K1282" s="1"/>
  <c r="I1306"/>
  <c r="K1306" s="1"/>
  <c r="I7"/>
  <c r="K7" s="1"/>
  <c r="I743"/>
  <c r="K743" s="1"/>
  <c r="I773"/>
  <c r="K773" s="1"/>
  <c r="I798"/>
  <c r="K798" s="1"/>
  <c r="I822"/>
  <c r="K822" s="1"/>
  <c r="I846"/>
  <c r="K846" s="1"/>
  <c r="I870"/>
  <c r="K870" s="1"/>
  <c r="I894"/>
  <c r="K894" s="1"/>
  <c r="I918"/>
  <c r="K918" s="1"/>
  <c r="I942"/>
  <c r="K942" s="1"/>
  <c r="I966"/>
  <c r="K966" s="1"/>
  <c r="I990"/>
  <c r="K990" s="1"/>
  <c r="I1014"/>
  <c r="K1014" s="1"/>
  <c r="I1038"/>
  <c r="K1038" s="1"/>
  <c r="I1062"/>
  <c r="K1062" s="1"/>
  <c r="I1086"/>
  <c r="K1086" s="1"/>
  <c r="I1110"/>
  <c r="K1110" s="1"/>
  <c r="I1134"/>
  <c r="K1134" s="1"/>
  <c r="I1158"/>
  <c r="K1158" s="1"/>
  <c r="I1182"/>
  <c r="K1182" s="1"/>
  <c r="I1206"/>
  <c r="K1206" s="1"/>
  <c r="I1230"/>
  <c r="K1230" s="1"/>
  <c r="I1254"/>
  <c r="K1254" s="1"/>
  <c r="I1278"/>
  <c r="K1278" s="1"/>
  <c r="I1302"/>
  <c r="K1302" s="1"/>
  <c r="I1326"/>
  <c r="K1326" s="1"/>
  <c r="I686"/>
  <c r="K686" s="1"/>
  <c r="I762"/>
  <c r="I791"/>
  <c r="I815"/>
  <c r="I839"/>
  <c r="I863"/>
  <c r="I887"/>
  <c r="I911"/>
  <c r="I935"/>
  <c r="I959"/>
  <c r="I983"/>
  <c r="I1007"/>
  <c r="I1031"/>
  <c r="I1055"/>
  <c r="I1079"/>
  <c r="I1103"/>
  <c r="I1127"/>
  <c r="I1151"/>
  <c r="I1175"/>
  <c r="I1199"/>
  <c r="I1223"/>
  <c r="I1247"/>
  <c r="I1271"/>
  <c r="I1295"/>
  <c r="I1319"/>
  <c r="I635"/>
  <c r="K635" s="1"/>
  <c r="I602"/>
  <c r="K602" s="1"/>
  <c r="I569"/>
  <c r="K569" s="1"/>
  <c r="I539"/>
  <c r="K539" s="1"/>
  <c r="I506"/>
  <c r="I473"/>
  <c r="K473" s="1"/>
  <c r="I443"/>
  <c r="I410"/>
  <c r="I377"/>
  <c r="K377" s="1"/>
  <c r="I347"/>
  <c r="I314"/>
  <c r="I281"/>
  <c r="K281" s="1"/>
  <c r="I251"/>
  <c r="I218"/>
  <c r="I185"/>
  <c r="K185" s="1"/>
  <c r="I155"/>
  <c r="I122"/>
  <c r="I89"/>
  <c r="K89" s="1"/>
  <c r="I59"/>
  <c r="I26"/>
  <c r="I747"/>
  <c r="I717"/>
  <c r="K717" s="1"/>
  <c r="I684"/>
  <c r="I651"/>
  <c r="I621"/>
  <c r="K621" s="1"/>
  <c r="I588"/>
  <c r="I555"/>
  <c r="I525"/>
  <c r="K525" s="1"/>
  <c r="I492"/>
  <c r="I459"/>
  <c r="I429"/>
  <c r="K429" s="1"/>
  <c r="I396"/>
  <c r="I363"/>
  <c r="I333"/>
  <c r="K333" s="1"/>
  <c r="I300"/>
  <c r="I267"/>
  <c r="I237"/>
  <c r="K237" s="1"/>
  <c r="I204"/>
  <c r="I171"/>
  <c r="I141"/>
  <c r="K141" s="1"/>
  <c r="I108"/>
  <c r="I75"/>
  <c r="I45"/>
  <c r="K45" s="1"/>
  <c r="I12"/>
  <c r="I748"/>
  <c r="I718"/>
  <c r="K718" s="1"/>
  <c r="I685"/>
  <c r="I652"/>
  <c r="I622"/>
  <c r="K622" s="1"/>
  <c r="I589"/>
  <c r="I556"/>
  <c r="I526"/>
  <c r="K526" s="1"/>
  <c r="I493"/>
  <c r="I460"/>
  <c r="I430"/>
  <c r="K430" s="1"/>
  <c r="I397"/>
  <c r="I364"/>
  <c r="I334"/>
  <c r="K334" s="1"/>
  <c r="I301"/>
  <c r="I268"/>
  <c r="I238"/>
  <c r="I205"/>
  <c r="I172"/>
  <c r="I142"/>
  <c r="I109"/>
  <c r="I76"/>
  <c r="I46"/>
  <c r="I19"/>
  <c r="I31"/>
  <c r="I43"/>
  <c r="I55"/>
  <c r="I67"/>
  <c r="I79"/>
  <c r="I91"/>
  <c r="I103"/>
  <c r="I115"/>
  <c r="I127"/>
  <c r="I139"/>
  <c r="I151"/>
  <c r="I163"/>
  <c r="I175"/>
  <c r="I187"/>
  <c r="I199"/>
  <c r="I211"/>
  <c r="I223"/>
  <c r="I235"/>
  <c r="I247"/>
  <c r="I259"/>
  <c r="I271"/>
  <c r="I283"/>
  <c r="I295"/>
  <c r="I307"/>
  <c r="I319"/>
  <c r="I331"/>
  <c r="I343"/>
  <c r="I355"/>
  <c r="I367"/>
  <c r="I379"/>
  <c r="I391"/>
  <c r="I403"/>
  <c r="I415"/>
  <c r="I427"/>
  <c r="I439"/>
  <c r="I451"/>
  <c r="I463"/>
  <c r="I475"/>
  <c r="I487"/>
  <c r="I499"/>
  <c r="I511"/>
  <c r="I523"/>
  <c r="I535"/>
  <c r="I547"/>
  <c r="I559"/>
  <c r="I571"/>
  <c r="I583"/>
  <c r="I595"/>
  <c r="I607"/>
  <c r="I619"/>
  <c r="I631"/>
  <c r="I643"/>
  <c r="I655"/>
  <c r="I667"/>
  <c r="I679"/>
  <c r="I691"/>
  <c r="I703"/>
  <c r="I715"/>
  <c r="I727"/>
  <c r="I739"/>
  <c r="I751"/>
  <c r="I763"/>
  <c r="I775"/>
  <c r="I18"/>
  <c r="I30"/>
  <c r="I42"/>
  <c r="I54"/>
  <c r="I66"/>
  <c r="I78"/>
  <c r="I90"/>
  <c r="I102"/>
  <c r="I114"/>
  <c r="I126"/>
  <c r="I138"/>
  <c r="I150"/>
  <c r="I162"/>
  <c r="I174"/>
  <c r="I186"/>
  <c r="I198"/>
  <c r="I210"/>
  <c r="I222"/>
  <c r="I234"/>
  <c r="I246"/>
  <c r="I258"/>
  <c r="I270"/>
  <c r="I282"/>
  <c r="I294"/>
  <c r="I306"/>
  <c r="I318"/>
  <c r="I330"/>
  <c r="I342"/>
  <c r="I354"/>
  <c r="I366"/>
  <c r="I378"/>
  <c r="I390"/>
  <c r="I402"/>
  <c r="I414"/>
  <c r="I426"/>
  <c r="I438"/>
  <c r="I450"/>
  <c r="I462"/>
  <c r="I474"/>
  <c r="I486"/>
  <c r="I498"/>
  <c r="I510"/>
  <c r="I522"/>
  <c r="I534"/>
  <c r="I546"/>
  <c r="I558"/>
  <c r="I570"/>
  <c r="I582"/>
  <c r="I594"/>
  <c r="I606"/>
  <c r="I618"/>
  <c r="I630"/>
  <c r="I642"/>
  <c r="I654"/>
  <c r="I666"/>
  <c r="I678"/>
  <c r="I690"/>
  <c r="I702"/>
  <c r="I714"/>
  <c r="I726"/>
  <c r="I738"/>
  <c r="I750"/>
  <c r="I8"/>
  <c r="I20"/>
  <c r="I32"/>
  <c r="I44"/>
  <c r="I56"/>
  <c r="I68"/>
  <c r="I80"/>
  <c r="I92"/>
  <c r="I104"/>
  <c r="I116"/>
  <c r="I128"/>
  <c r="I140"/>
  <c r="I152"/>
  <c r="I164"/>
  <c r="I176"/>
  <c r="I188"/>
  <c r="I200"/>
  <c r="I212"/>
  <c r="I224"/>
  <c r="I236"/>
  <c r="I248"/>
  <c r="I260"/>
  <c r="I272"/>
  <c r="K272" s="1"/>
  <c r="I284"/>
  <c r="K284" s="1"/>
  <c r="I296"/>
  <c r="K296" s="1"/>
  <c r="I308"/>
  <c r="K308" s="1"/>
  <c r="I320"/>
  <c r="K320" s="1"/>
  <c r="I332"/>
  <c r="K332" s="1"/>
  <c r="I344"/>
  <c r="K344" s="1"/>
  <c r="I356"/>
  <c r="K356" s="1"/>
  <c r="I368"/>
  <c r="K368" s="1"/>
  <c r="I380"/>
  <c r="K380" s="1"/>
  <c r="I392"/>
  <c r="K392" s="1"/>
  <c r="I404"/>
  <c r="K404" s="1"/>
  <c r="I416"/>
  <c r="K416" s="1"/>
  <c r="I428"/>
  <c r="K428" s="1"/>
  <c r="I440"/>
  <c r="K440" s="1"/>
  <c r="I452"/>
  <c r="K452" s="1"/>
  <c r="I464"/>
  <c r="K464" s="1"/>
  <c r="I476"/>
  <c r="K476" s="1"/>
  <c r="I488"/>
  <c r="K488" s="1"/>
  <c r="I500"/>
  <c r="K500" s="1"/>
  <c r="I512"/>
  <c r="K512" s="1"/>
  <c r="I524"/>
  <c r="K524" s="1"/>
  <c r="I536"/>
  <c r="K536" s="1"/>
  <c r="I548"/>
  <c r="K548" s="1"/>
  <c r="I560"/>
  <c r="K560" s="1"/>
  <c r="I572"/>
  <c r="K572" s="1"/>
  <c r="I584"/>
  <c r="K584" s="1"/>
  <c r="I596"/>
  <c r="K596" s="1"/>
  <c r="I608"/>
  <c r="K608" s="1"/>
  <c r="I620"/>
  <c r="K620" s="1"/>
  <c r="I632"/>
  <c r="K632" s="1"/>
  <c r="I644"/>
  <c r="K644" s="1"/>
  <c r="I647"/>
  <c r="K647" s="1"/>
  <c r="I22"/>
  <c r="I37"/>
  <c r="I52"/>
  <c r="I70"/>
  <c r="I85"/>
  <c r="I100"/>
  <c r="I118"/>
  <c r="I133"/>
  <c r="I148"/>
  <c r="I166"/>
  <c r="I181"/>
  <c r="I196"/>
  <c r="I214"/>
  <c r="I229"/>
  <c r="I244"/>
  <c r="I262"/>
  <c r="I277"/>
  <c r="I292"/>
  <c r="I310"/>
  <c r="I325"/>
  <c r="I340"/>
  <c r="I358"/>
  <c r="K358" s="1"/>
  <c r="I373"/>
  <c r="I388"/>
  <c r="I406"/>
  <c r="K406" s="1"/>
  <c r="I421"/>
  <c r="I436"/>
  <c r="I454"/>
  <c r="K454" s="1"/>
  <c r="I469"/>
  <c r="I484"/>
  <c r="I502"/>
  <c r="K502" s="1"/>
  <c r="I517"/>
  <c r="I532"/>
  <c r="I550"/>
  <c r="K550" s="1"/>
  <c r="I565"/>
  <c r="I580"/>
  <c r="I598"/>
  <c r="K598" s="1"/>
  <c r="I613"/>
  <c r="I628"/>
  <c r="I646"/>
  <c r="K646" s="1"/>
  <c r="I661"/>
  <c r="I676"/>
  <c r="I694"/>
  <c r="K694" s="1"/>
  <c r="I709"/>
  <c r="I724"/>
  <c r="I742"/>
  <c r="K742" s="1"/>
  <c r="I757"/>
  <c r="I772"/>
  <c r="I21"/>
  <c r="K21" s="1"/>
  <c r="I36"/>
  <c r="I51"/>
  <c r="I69"/>
  <c r="K69" s="1"/>
  <c r="I84"/>
  <c r="I99"/>
  <c r="I117"/>
  <c r="K117" s="1"/>
  <c r="I132"/>
  <c r="I147"/>
  <c r="I165"/>
  <c r="K165" s="1"/>
  <c r="I180"/>
  <c r="I195"/>
  <c r="I213"/>
  <c r="K213" s="1"/>
  <c r="I228"/>
  <c r="I243"/>
  <c r="I261"/>
  <c r="K261" s="1"/>
  <c r="I276"/>
  <c r="I291"/>
  <c r="I309"/>
  <c r="K309" s="1"/>
  <c r="I324"/>
  <c r="I339"/>
  <c r="I357"/>
  <c r="K357" s="1"/>
  <c r="I372"/>
  <c r="I387"/>
  <c r="I405"/>
  <c r="K405" s="1"/>
  <c r="I420"/>
  <c r="I435"/>
  <c r="I453"/>
  <c r="K453" s="1"/>
  <c r="I468"/>
  <c r="I483"/>
  <c r="I501"/>
  <c r="K501" s="1"/>
  <c r="I516"/>
  <c r="I531"/>
  <c r="I549"/>
  <c r="K549" s="1"/>
  <c r="I564"/>
  <c r="I579"/>
  <c r="I597"/>
  <c r="K597" s="1"/>
  <c r="I612"/>
  <c r="I627"/>
  <c r="I645"/>
  <c r="K645" s="1"/>
  <c r="I660"/>
  <c r="I675"/>
  <c r="I693"/>
  <c r="K693" s="1"/>
  <c r="I708"/>
  <c r="I723"/>
  <c r="I741"/>
  <c r="K741" s="1"/>
  <c r="I756"/>
  <c r="I17"/>
  <c r="K17" s="1"/>
  <c r="I35"/>
  <c r="I50"/>
  <c r="I65"/>
  <c r="K65" s="1"/>
  <c r="I83"/>
  <c r="I98"/>
  <c r="I113"/>
  <c r="K113" s="1"/>
  <c r="I131"/>
  <c r="I146"/>
  <c r="I161"/>
  <c r="K161" s="1"/>
  <c r="I179"/>
  <c r="I194"/>
  <c r="I209"/>
  <c r="K209" s="1"/>
  <c r="I227"/>
  <c r="I242"/>
  <c r="I257"/>
  <c r="K257" s="1"/>
  <c r="I275"/>
  <c r="I290"/>
  <c r="I305"/>
  <c r="K305" s="1"/>
  <c r="I323"/>
  <c r="I338"/>
  <c r="I353"/>
  <c r="K353" s="1"/>
  <c r="I371"/>
  <c r="I386"/>
  <c r="I401"/>
  <c r="K401" s="1"/>
  <c r="I419"/>
  <c r="I434"/>
  <c r="I449"/>
  <c r="K449" s="1"/>
  <c r="I467"/>
  <c r="I482"/>
  <c r="I497"/>
  <c r="K497" s="1"/>
  <c r="I515"/>
  <c r="K515" s="1"/>
  <c r="I530"/>
  <c r="I545"/>
  <c r="K545" s="1"/>
  <c r="I563"/>
  <c r="K563" s="1"/>
  <c r="I578"/>
  <c r="K578" s="1"/>
  <c r="I593"/>
  <c r="K593" s="1"/>
  <c r="I611"/>
  <c r="K611" s="1"/>
  <c r="I626"/>
  <c r="K626" s="1"/>
  <c r="I641"/>
  <c r="K641" s="1"/>
  <c r="I1325"/>
  <c r="I1313"/>
  <c r="K1313" s="1"/>
  <c r="I1301"/>
  <c r="I1289"/>
  <c r="I1277"/>
  <c r="I1265"/>
  <c r="K1265" s="1"/>
  <c r="I1253"/>
  <c r="I1241"/>
  <c r="I1229"/>
  <c r="I1217"/>
  <c r="K1217" s="1"/>
  <c r="I1205"/>
  <c r="I1193"/>
  <c r="I1181"/>
  <c r="I1169"/>
  <c r="K1169" s="1"/>
  <c r="I1157"/>
  <c r="I1145"/>
  <c r="I1133"/>
  <c r="I1121"/>
  <c r="K1121" s="1"/>
  <c r="I1109"/>
  <c r="I1097"/>
  <c r="I1085"/>
  <c r="I1073"/>
  <c r="K1073" s="1"/>
  <c r="I1061"/>
  <c r="I1049"/>
  <c r="I1037"/>
  <c r="I1025"/>
  <c r="K1025" s="1"/>
  <c r="I1013"/>
  <c r="I1001"/>
  <c r="I989"/>
  <c r="I977"/>
  <c r="K977" s="1"/>
  <c r="I965"/>
  <c r="I953"/>
  <c r="I941"/>
  <c r="I929"/>
  <c r="K929" s="1"/>
  <c r="I917"/>
  <c r="I905"/>
  <c r="I893"/>
  <c r="I881"/>
  <c r="K881" s="1"/>
  <c r="I869"/>
  <c r="I857"/>
  <c r="I845"/>
  <c r="I833"/>
  <c r="K833" s="1"/>
  <c r="I821"/>
  <c r="I809"/>
  <c r="I797"/>
  <c r="I785"/>
  <c r="K785" s="1"/>
  <c r="I771"/>
  <c r="I749"/>
  <c r="I713"/>
  <c r="K713" s="1"/>
  <c r="I650"/>
  <c r="K650" s="1"/>
  <c r="I758"/>
  <c r="K758" s="1"/>
  <c r="I671"/>
  <c r="K671" s="1"/>
  <c r="I1320"/>
  <c r="K1320" s="1"/>
  <c r="I1308"/>
  <c r="K1308" s="1"/>
  <c r="I1296"/>
  <c r="K1296" s="1"/>
  <c r="I1284"/>
  <c r="K1284" s="1"/>
  <c r="I1272"/>
  <c r="K1272" s="1"/>
  <c r="I1260"/>
  <c r="K1260" s="1"/>
  <c r="I1248"/>
  <c r="K1248" s="1"/>
  <c r="I1236"/>
  <c r="K1236" s="1"/>
  <c r="I1224"/>
  <c r="K1224" s="1"/>
  <c r="I1212"/>
  <c r="K1212" s="1"/>
  <c r="I1200"/>
  <c r="K1200" s="1"/>
  <c r="I1188"/>
  <c r="K1188" s="1"/>
  <c r="I1176"/>
  <c r="K1176" s="1"/>
  <c r="I1164"/>
  <c r="K1164" s="1"/>
  <c r="I1152"/>
  <c r="K1152" s="1"/>
  <c r="I1140"/>
  <c r="K1140" s="1"/>
  <c r="I1128"/>
  <c r="K1128" s="1"/>
  <c r="I1116"/>
  <c r="K1116" s="1"/>
  <c r="I1104"/>
  <c r="K1104" s="1"/>
  <c r="I1092"/>
  <c r="K1092" s="1"/>
  <c r="I1080"/>
  <c r="K1080" s="1"/>
  <c r="I1068"/>
  <c r="K1068" s="1"/>
  <c r="I1056"/>
  <c r="K1056" s="1"/>
  <c r="I1044"/>
  <c r="K1044" s="1"/>
  <c r="I1032"/>
  <c r="K1032" s="1"/>
  <c r="I1020"/>
  <c r="K1020" s="1"/>
  <c r="I1008"/>
  <c r="K1008" s="1"/>
  <c r="I996"/>
  <c r="K996" s="1"/>
  <c r="I984"/>
  <c r="K984" s="1"/>
  <c r="I972"/>
  <c r="K972" s="1"/>
  <c r="I960"/>
  <c r="K960" s="1"/>
  <c r="I948"/>
  <c r="K948" s="1"/>
  <c r="I936"/>
  <c r="K936" s="1"/>
  <c r="I924"/>
  <c r="K924" s="1"/>
  <c r="I912"/>
  <c r="K912" s="1"/>
  <c r="I900"/>
  <c r="K900" s="1"/>
  <c r="I888"/>
  <c r="K888" s="1"/>
  <c r="I876"/>
  <c r="K876" s="1"/>
  <c r="I864"/>
  <c r="K864" s="1"/>
  <c r="I852"/>
  <c r="K852" s="1"/>
  <c r="I840"/>
  <c r="K840" s="1"/>
  <c r="I828"/>
  <c r="K828" s="1"/>
  <c r="I816"/>
  <c r="K816" s="1"/>
  <c r="I804"/>
  <c r="K804" s="1"/>
  <c r="I792"/>
  <c r="K792" s="1"/>
  <c r="I780"/>
  <c r="K780" s="1"/>
  <c r="I764"/>
  <c r="K764" s="1"/>
  <c r="I734"/>
  <c r="K734" s="1"/>
  <c r="I692"/>
  <c r="K692" s="1"/>
  <c r="I1315"/>
  <c r="K1315" s="1"/>
  <c r="I1303"/>
  <c r="K1303" s="1"/>
  <c r="I1291"/>
  <c r="K1291" s="1"/>
  <c r="I1279"/>
  <c r="K1279" s="1"/>
  <c r="I1267"/>
  <c r="K1267" s="1"/>
  <c r="I1255"/>
  <c r="K1255" s="1"/>
  <c r="I1243"/>
  <c r="K1243" s="1"/>
  <c r="I1231"/>
  <c r="K1231" s="1"/>
  <c r="I1219"/>
  <c r="K1219" s="1"/>
  <c r="I1207"/>
  <c r="K1207" s="1"/>
  <c r="I1195"/>
  <c r="K1195" s="1"/>
  <c r="I1183"/>
  <c r="K1183" s="1"/>
  <c r="I1171"/>
  <c r="K1171" s="1"/>
  <c r="I10"/>
  <c r="I25"/>
  <c r="I40"/>
  <c r="I58"/>
  <c r="I73"/>
  <c r="I88"/>
  <c r="I106"/>
  <c r="I121"/>
  <c r="I136"/>
  <c r="I154"/>
  <c r="I169"/>
  <c r="I184"/>
  <c r="I202"/>
  <c r="I217"/>
  <c r="I232"/>
  <c r="I250"/>
  <c r="I265"/>
  <c r="I280"/>
  <c r="I298"/>
  <c r="I313"/>
  <c r="I328"/>
  <c r="I346"/>
  <c r="K346" s="1"/>
  <c r="I361"/>
  <c r="I376"/>
  <c r="I394"/>
  <c r="K394" s="1"/>
  <c r="I409"/>
  <c r="I424"/>
  <c r="I442"/>
  <c r="K442" s="1"/>
  <c r="I457"/>
  <c r="I472"/>
  <c r="I490"/>
  <c r="K490" s="1"/>
  <c r="I505"/>
  <c r="I520"/>
  <c r="I538"/>
  <c r="K538" s="1"/>
  <c r="I553"/>
  <c r="I568"/>
  <c r="I586"/>
  <c r="K586" s="1"/>
  <c r="I601"/>
  <c r="I616"/>
  <c r="I634"/>
  <c r="K634" s="1"/>
  <c r="I649"/>
  <c r="I664"/>
  <c r="I682"/>
  <c r="K682" s="1"/>
  <c r="I697"/>
  <c r="I712"/>
  <c r="I730"/>
  <c r="K730" s="1"/>
  <c r="I745"/>
  <c r="I760"/>
  <c r="I9"/>
  <c r="K9" s="1"/>
  <c r="I24"/>
  <c r="I39"/>
  <c r="I57"/>
  <c r="K57" s="1"/>
  <c r="I72"/>
  <c r="I87"/>
  <c r="I105"/>
  <c r="K105" s="1"/>
  <c r="I120"/>
  <c r="I135"/>
  <c r="I153"/>
  <c r="K153" s="1"/>
  <c r="I168"/>
  <c r="I183"/>
  <c r="I201"/>
  <c r="K201" s="1"/>
  <c r="I216"/>
  <c r="I231"/>
  <c r="I249"/>
  <c r="K249" s="1"/>
  <c r="I264"/>
  <c r="I279"/>
  <c r="I297"/>
  <c r="K297" s="1"/>
  <c r="I312"/>
  <c r="I327"/>
  <c r="I345"/>
  <c r="K345" s="1"/>
  <c r="I360"/>
  <c r="I375"/>
  <c r="I393"/>
  <c r="K393" s="1"/>
  <c r="I408"/>
  <c r="I423"/>
  <c r="I441"/>
  <c r="K441" s="1"/>
  <c r="I456"/>
  <c r="I471"/>
  <c r="I489"/>
  <c r="K489" s="1"/>
  <c r="I504"/>
  <c r="I519"/>
  <c r="I537"/>
  <c r="K537" s="1"/>
  <c r="I552"/>
  <c r="I567"/>
  <c r="I585"/>
  <c r="K585" s="1"/>
  <c r="I600"/>
  <c r="I615"/>
  <c r="I633"/>
  <c r="K633" s="1"/>
  <c r="I648"/>
  <c r="I663"/>
  <c r="I681"/>
  <c r="K681" s="1"/>
  <c r="I696"/>
  <c r="I711"/>
  <c r="I729"/>
  <c r="K729" s="1"/>
  <c r="I744"/>
  <c r="I759"/>
  <c r="K759" s="1"/>
  <c r="I23"/>
  <c r="I38"/>
  <c r="I53"/>
  <c r="K53" s="1"/>
  <c r="I71"/>
  <c r="I86"/>
  <c r="I101"/>
  <c r="K101" s="1"/>
  <c r="I119"/>
  <c r="I134"/>
  <c r="I149"/>
  <c r="K149" s="1"/>
  <c r="I167"/>
  <c r="I182"/>
  <c r="I197"/>
  <c r="K197" s="1"/>
  <c r="I215"/>
  <c r="I230"/>
  <c r="I245"/>
  <c r="K245" s="1"/>
  <c r="I263"/>
  <c r="I278"/>
  <c r="I293"/>
  <c r="K293" s="1"/>
  <c r="I311"/>
  <c r="I326"/>
  <c r="I341"/>
  <c r="K341" s="1"/>
  <c r="I359"/>
  <c r="I374"/>
  <c r="I389"/>
  <c r="K389" s="1"/>
  <c r="I407"/>
  <c r="I422"/>
  <c r="I437"/>
  <c r="K437" s="1"/>
  <c r="I455"/>
  <c r="I470"/>
  <c r="I485"/>
  <c r="K485" s="1"/>
  <c r="I503"/>
  <c r="K503" s="1"/>
  <c r="I518"/>
  <c r="I533"/>
  <c r="K533" s="1"/>
  <c r="I551"/>
  <c r="K551" s="1"/>
  <c r="I566"/>
  <c r="K566" s="1"/>
  <c r="I581"/>
  <c r="K581" s="1"/>
  <c r="I599"/>
  <c r="K599" s="1"/>
  <c r="I614"/>
  <c r="K614" s="1"/>
  <c r="I629"/>
  <c r="K629" s="1"/>
  <c r="I701"/>
  <c r="K701" s="1"/>
  <c r="I1322"/>
  <c r="I1310"/>
  <c r="I1298"/>
  <c r="K1298" s="1"/>
  <c r="I1286"/>
  <c r="I1274"/>
  <c r="I1262"/>
  <c r="I1250"/>
  <c r="K1250" s="1"/>
  <c r="I1238"/>
  <c r="I1226"/>
  <c r="I1214"/>
  <c r="I1202"/>
  <c r="K1202" s="1"/>
  <c r="I1190"/>
  <c r="I1178"/>
  <c r="I1166"/>
  <c r="I1154"/>
  <c r="K1154" s="1"/>
  <c r="I1142"/>
  <c r="I1130"/>
  <c r="I1118"/>
  <c r="I1106"/>
  <c r="K1106" s="1"/>
  <c r="I1094"/>
  <c r="I1082"/>
  <c r="I1070"/>
  <c r="I1058"/>
  <c r="K1058" s="1"/>
  <c r="I1046"/>
  <c r="I1034"/>
  <c r="I1022"/>
  <c r="I1010"/>
  <c r="K1010" s="1"/>
  <c r="I998"/>
  <c r="I986"/>
  <c r="I974"/>
  <c r="I962"/>
  <c r="K962" s="1"/>
  <c r="I950"/>
  <c r="I938"/>
  <c r="I926"/>
  <c r="I914"/>
  <c r="K914" s="1"/>
  <c r="I902"/>
  <c r="I890"/>
  <c r="I878"/>
  <c r="I866"/>
  <c r="K866" s="1"/>
  <c r="I854"/>
  <c r="I842"/>
  <c r="I830"/>
  <c r="I818"/>
  <c r="K818" s="1"/>
  <c r="I806"/>
  <c r="I794"/>
  <c r="I782"/>
  <c r="I767"/>
  <c r="K767" s="1"/>
  <c r="I740"/>
  <c r="I704"/>
  <c r="K704" s="1"/>
  <c r="I653"/>
  <c r="K653" s="1"/>
  <c r="I1317"/>
  <c r="K1317" s="1"/>
  <c r="I1305"/>
  <c r="K1305" s="1"/>
  <c r="I1293"/>
  <c r="K1293" s="1"/>
  <c r="I1281"/>
  <c r="K1281" s="1"/>
  <c r="I1269"/>
  <c r="K1269" s="1"/>
  <c r="I1257"/>
  <c r="K1257" s="1"/>
  <c r="I1245"/>
  <c r="K1245" s="1"/>
  <c r="I1233"/>
  <c r="K1233" s="1"/>
  <c r="I1221"/>
  <c r="K1221" s="1"/>
  <c r="I1209"/>
  <c r="K1209" s="1"/>
  <c r="I1197"/>
  <c r="K1197" s="1"/>
  <c r="I1185"/>
  <c r="K1185" s="1"/>
  <c r="I1173"/>
  <c r="K1173" s="1"/>
  <c r="I1161"/>
  <c r="K1161" s="1"/>
  <c r="I1149"/>
  <c r="K1149" s="1"/>
  <c r="I1137"/>
  <c r="K1137" s="1"/>
  <c r="I1125"/>
  <c r="K1125" s="1"/>
  <c r="I1113"/>
  <c r="K1113" s="1"/>
  <c r="I1101"/>
  <c r="K1101" s="1"/>
  <c r="I1089"/>
  <c r="K1089" s="1"/>
  <c r="I1077"/>
  <c r="K1077" s="1"/>
  <c r="I1065"/>
  <c r="K1065" s="1"/>
  <c r="I1053"/>
  <c r="K1053" s="1"/>
  <c r="I1041"/>
  <c r="K1041" s="1"/>
  <c r="I1029"/>
  <c r="K1029" s="1"/>
  <c r="I1017"/>
  <c r="K1017" s="1"/>
  <c r="I1005"/>
  <c r="K1005" s="1"/>
  <c r="I993"/>
  <c r="K993" s="1"/>
  <c r="I981"/>
  <c r="K981" s="1"/>
  <c r="I969"/>
  <c r="K969" s="1"/>
  <c r="I957"/>
  <c r="K957" s="1"/>
  <c r="I945"/>
  <c r="K945" s="1"/>
  <c r="I933"/>
  <c r="K933" s="1"/>
  <c r="I921"/>
  <c r="K921" s="1"/>
  <c r="I909"/>
  <c r="K909" s="1"/>
  <c r="I897"/>
  <c r="K897" s="1"/>
  <c r="I885"/>
  <c r="K885" s="1"/>
  <c r="I873"/>
  <c r="K873" s="1"/>
  <c r="I861"/>
  <c r="K861" s="1"/>
  <c r="I849"/>
  <c r="K849" s="1"/>
  <c r="I837"/>
  <c r="K837" s="1"/>
  <c r="I825"/>
  <c r="K825" s="1"/>
  <c r="I813"/>
  <c r="K813" s="1"/>
  <c r="I801"/>
  <c r="K801" s="1"/>
  <c r="I789"/>
  <c r="K789" s="1"/>
  <c r="I777"/>
  <c r="K777" s="1"/>
  <c r="I725"/>
  <c r="K725" s="1"/>
  <c r="I674"/>
  <c r="K674" s="1"/>
  <c r="I695"/>
  <c r="K695" s="1"/>
  <c r="I1324"/>
  <c r="K1324" s="1"/>
  <c r="I1312"/>
  <c r="K1312" s="1"/>
  <c r="I1300"/>
  <c r="K1300" s="1"/>
  <c r="I1288"/>
  <c r="K1288" s="1"/>
  <c r="I1276"/>
  <c r="K1276" s="1"/>
  <c r="I1264"/>
  <c r="K1264" s="1"/>
  <c r="I1252"/>
  <c r="K1252" s="1"/>
  <c r="I1240"/>
  <c r="K1240" s="1"/>
  <c r="I1228"/>
  <c r="K1228" s="1"/>
  <c r="I1216"/>
  <c r="K1216" s="1"/>
  <c r="I1204"/>
  <c r="K1204" s="1"/>
  <c r="I1192"/>
  <c r="K1192" s="1"/>
  <c r="I1180"/>
  <c r="K1180" s="1"/>
  <c r="I1168"/>
  <c r="K1168" s="1"/>
  <c r="I1156"/>
  <c r="K1156" s="1"/>
  <c r="I1144"/>
  <c r="K1144" s="1"/>
  <c r="I1132"/>
  <c r="K1132" s="1"/>
  <c r="I1120"/>
  <c r="K1120" s="1"/>
  <c r="I1108"/>
  <c r="K1108" s="1"/>
  <c r="I1096"/>
  <c r="K1096" s="1"/>
  <c r="I1084"/>
  <c r="K1084" s="1"/>
  <c r="I1072"/>
  <c r="K1072" s="1"/>
  <c r="I1060"/>
  <c r="K1060" s="1"/>
  <c r="I1048"/>
  <c r="K1048" s="1"/>
  <c r="I1036"/>
  <c r="K1036" s="1"/>
  <c r="I1024"/>
  <c r="K1024" s="1"/>
  <c r="I1012"/>
  <c r="K1012" s="1"/>
  <c r="I1000"/>
  <c r="K1000" s="1"/>
  <c r="I988"/>
  <c r="K988" s="1"/>
  <c r="I976"/>
  <c r="K976" s="1"/>
  <c r="I964"/>
  <c r="K964" s="1"/>
  <c r="I952"/>
  <c r="K952" s="1"/>
  <c r="I940"/>
  <c r="K940" s="1"/>
  <c r="I928"/>
  <c r="K928" s="1"/>
  <c r="I916"/>
  <c r="K916" s="1"/>
  <c r="I904"/>
  <c r="K904" s="1"/>
  <c r="I892"/>
  <c r="K892" s="1"/>
  <c r="I880"/>
  <c r="K880" s="1"/>
  <c r="I868"/>
  <c r="K868" s="1"/>
  <c r="I856"/>
  <c r="K856" s="1"/>
  <c r="I844"/>
  <c r="K844" s="1"/>
  <c r="I832"/>
  <c r="K832" s="1"/>
  <c r="I820"/>
  <c r="K820" s="1"/>
  <c r="I808"/>
  <c r="K808" s="1"/>
  <c r="I796"/>
  <c r="K796" s="1"/>
  <c r="I784"/>
  <c r="K784" s="1"/>
  <c r="I770"/>
  <c r="K770" s="1"/>
  <c r="I746"/>
  <c r="K746" s="1"/>
  <c r="I710"/>
  <c r="K710" s="1"/>
  <c r="I719"/>
  <c r="K719" s="1"/>
  <c r="I761"/>
  <c r="K761" s="1"/>
  <c r="I781"/>
  <c r="K781" s="1"/>
  <c r="I799"/>
  <c r="K799" s="1"/>
  <c r="I814"/>
  <c r="K814" s="1"/>
  <c r="I829"/>
  <c r="K829" s="1"/>
  <c r="I847"/>
  <c r="K847" s="1"/>
  <c r="I862"/>
  <c r="K862" s="1"/>
  <c r="I877"/>
  <c r="K877" s="1"/>
  <c r="I895"/>
  <c r="K895" s="1"/>
  <c r="I910"/>
  <c r="K910" s="1"/>
  <c r="I925"/>
  <c r="K925" s="1"/>
  <c r="I943"/>
  <c r="K943" s="1"/>
  <c r="I958"/>
  <c r="K958" s="1"/>
  <c r="I973"/>
  <c r="K973" s="1"/>
  <c r="I991"/>
  <c r="K991" s="1"/>
  <c r="I1006"/>
  <c r="K1006" s="1"/>
  <c r="I1021"/>
  <c r="K1021" s="1"/>
  <c r="I1039"/>
  <c r="K1039" s="1"/>
  <c r="I1054"/>
  <c r="K1054" s="1"/>
  <c r="I1069"/>
  <c r="K1069" s="1"/>
  <c r="I1087"/>
  <c r="K1087" s="1"/>
  <c r="I1102"/>
  <c r="K1102" s="1"/>
  <c r="I1135"/>
  <c r="K1135" s="1"/>
  <c r="I1150"/>
  <c r="K1150" s="1"/>
  <c r="I1165"/>
  <c r="K1165" s="1"/>
  <c r="I1189"/>
  <c r="K1189" s="1"/>
  <c r="I1213"/>
  <c r="K1213" s="1"/>
  <c r="I1237"/>
  <c r="K1237" s="1"/>
  <c r="I1261"/>
  <c r="K1261" s="1"/>
  <c r="I1285"/>
  <c r="K1285" s="1"/>
  <c r="I1309"/>
  <c r="K1309" s="1"/>
  <c r="I659"/>
  <c r="K659" s="1"/>
  <c r="I656"/>
  <c r="K656" s="1"/>
  <c r="I752"/>
  <c r="K752" s="1"/>
  <c r="I783"/>
  <c r="K783" s="1"/>
  <c r="I807"/>
  <c r="K807" s="1"/>
  <c r="I831"/>
  <c r="K831" s="1"/>
  <c r="I855"/>
  <c r="K855" s="1"/>
  <c r="I879"/>
  <c r="K879" s="1"/>
  <c r="I903"/>
  <c r="K903" s="1"/>
  <c r="I927"/>
  <c r="K927" s="1"/>
  <c r="I951"/>
  <c r="K951" s="1"/>
  <c r="I975"/>
  <c r="K975" s="1"/>
  <c r="I999"/>
  <c r="K999" s="1"/>
  <c r="I1023"/>
  <c r="K1023" s="1"/>
  <c r="I1047"/>
  <c r="K1047" s="1"/>
  <c r="I1071"/>
  <c r="K1071" s="1"/>
  <c r="I1095"/>
  <c r="K1095" s="1"/>
  <c r="I1119"/>
  <c r="K1119" s="1"/>
  <c r="I1143"/>
  <c r="K1143" s="1"/>
  <c r="I1167"/>
  <c r="K1167" s="1"/>
  <c r="I1191"/>
  <c r="K1191" s="1"/>
  <c r="I1215"/>
  <c r="K1215" s="1"/>
  <c r="I1239"/>
  <c r="K1239" s="1"/>
  <c r="I1263"/>
  <c r="K1263" s="1"/>
  <c r="I1287"/>
  <c r="K1287" s="1"/>
  <c r="I1311"/>
  <c r="K1311" s="1"/>
  <c r="I689"/>
  <c r="K689" s="1"/>
  <c r="I722"/>
  <c r="I776"/>
  <c r="I800"/>
  <c r="I824"/>
  <c r="K824" s="1"/>
  <c r="I848"/>
  <c r="I872"/>
  <c r="I896"/>
  <c r="I920"/>
  <c r="K920" s="1"/>
  <c r="I944"/>
  <c r="I968"/>
  <c r="I992"/>
  <c r="I1016"/>
  <c r="K1016" s="1"/>
  <c r="I1040"/>
  <c r="I1064"/>
  <c r="I1088"/>
  <c r="I1112"/>
  <c r="K1112" s="1"/>
  <c r="I1136"/>
  <c r="I1160"/>
  <c r="I1184"/>
  <c r="I1208"/>
  <c r="K1208" s="1"/>
  <c r="I1232"/>
  <c r="I1256"/>
  <c r="I1280"/>
  <c r="I1304"/>
  <c r="K1304" s="1"/>
  <c r="I665"/>
  <c r="K665" s="1"/>
  <c r="I623"/>
  <c r="K623" s="1"/>
  <c r="I590"/>
  <c r="K590" s="1"/>
  <c r="I557"/>
  <c r="K557" s="1"/>
  <c r="I527"/>
  <c r="K527" s="1"/>
  <c r="I494"/>
  <c r="I461"/>
  <c r="K461" s="1"/>
  <c r="I431"/>
  <c r="I398"/>
  <c r="I365"/>
  <c r="K365" s="1"/>
  <c r="I335"/>
  <c r="I302"/>
  <c r="I269"/>
  <c r="K269" s="1"/>
  <c r="I239"/>
  <c r="I206"/>
  <c r="I173"/>
  <c r="K173" s="1"/>
  <c r="I143"/>
  <c r="I110"/>
  <c r="I77"/>
  <c r="K77" s="1"/>
  <c r="I47"/>
  <c r="I14"/>
  <c r="I735"/>
  <c r="I705"/>
  <c r="K705" s="1"/>
  <c r="I672"/>
  <c r="I639"/>
  <c r="I609"/>
  <c r="K609" s="1"/>
  <c r="I576"/>
  <c r="I543"/>
  <c r="I513"/>
  <c r="K513" s="1"/>
  <c r="I480"/>
  <c r="I447"/>
  <c r="I417"/>
  <c r="K417" s="1"/>
  <c r="I384"/>
  <c r="I351"/>
  <c r="I321"/>
  <c r="K321" s="1"/>
  <c r="I288"/>
  <c r="I255"/>
  <c r="I225"/>
  <c r="K225" s="1"/>
  <c r="I192"/>
  <c r="I159"/>
  <c r="I129"/>
  <c r="K129" s="1"/>
  <c r="I96"/>
  <c r="I63"/>
  <c r="I33"/>
  <c r="K33" s="1"/>
  <c r="I769"/>
  <c r="I736"/>
  <c r="I706"/>
  <c r="K706" s="1"/>
  <c r="I673"/>
  <c r="I640"/>
  <c r="I610"/>
  <c r="K610" s="1"/>
  <c r="I577"/>
  <c r="I544"/>
  <c r="I514"/>
  <c r="K514" s="1"/>
  <c r="I481"/>
  <c r="I448"/>
  <c r="I418"/>
  <c r="K418" s="1"/>
  <c r="I385"/>
  <c r="I352"/>
  <c r="I322"/>
  <c r="K322" s="1"/>
  <c r="I289"/>
  <c r="K289" s="1"/>
  <c r="I256"/>
  <c r="K256" s="1"/>
  <c r="I226"/>
  <c r="K226" s="1"/>
  <c r="I193"/>
  <c r="K193" s="1"/>
  <c r="I160"/>
  <c r="K160" s="1"/>
  <c r="I130"/>
  <c r="K130" s="1"/>
  <c r="I97"/>
  <c r="K97" s="1"/>
  <c r="I64"/>
  <c r="K64" s="1"/>
  <c r="I34"/>
  <c r="K34" s="1"/>
  <c r="H319"/>
  <c r="H307"/>
  <c r="H295"/>
  <c r="H283"/>
  <c r="H271"/>
  <c r="H259"/>
  <c r="H247"/>
  <c r="H235"/>
  <c r="H223"/>
  <c r="H211"/>
  <c r="H199"/>
  <c r="H187"/>
  <c r="H175"/>
  <c r="H163"/>
  <c r="H151"/>
  <c r="H139"/>
  <c r="H127"/>
  <c r="H115"/>
  <c r="H103"/>
  <c r="H91"/>
  <c r="H79"/>
  <c r="H67"/>
  <c r="H55"/>
  <c r="H43"/>
  <c r="H31"/>
  <c r="H19"/>
  <c r="H722"/>
  <c r="H756"/>
  <c r="H776"/>
  <c r="H788"/>
  <c r="H800"/>
  <c r="H812"/>
  <c r="H824"/>
  <c r="H836"/>
  <c r="H848"/>
  <c r="H860"/>
  <c r="H872"/>
  <c r="H884"/>
  <c r="H896"/>
  <c r="H908"/>
  <c r="H920"/>
  <c r="H932"/>
  <c r="H944"/>
  <c r="H956"/>
  <c r="H968"/>
  <c r="H980"/>
  <c r="H992"/>
  <c r="H1004"/>
  <c r="H1016"/>
  <c r="H1028"/>
  <c r="H1040"/>
  <c r="H1052"/>
  <c r="H1064"/>
  <c r="H1076"/>
  <c r="H1088"/>
  <c r="H1100"/>
  <c r="H1112"/>
  <c r="H1124"/>
  <c r="H1136"/>
  <c r="H1148"/>
  <c r="H1160"/>
  <c r="H1172"/>
  <c r="H1184"/>
  <c r="H1196"/>
  <c r="H1208"/>
  <c r="H1220"/>
  <c r="H1232"/>
  <c r="H1244"/>
  <c r="H1256"/>
  <c r="H1268"/>
  <c r="H1280"/>
  <c r="H1292"/>
  <c r="H1304"/>
  <c r="H1316"/>
  <c r="K1280" l="1"/>
  <c r="K1184"/>
  <c r="K1088"/>
  <c r="K992"/>
  <c r="K896"/>
  <c r="K800"/>
  <c r="K756"/>
  <c r="K295"/>
  <c r="K247"/>
  <c r="K199"/>
  <c r="K151"/>
  <c r="K103"/>
  <c r="K55"/>
  <c r="K638"/>
  <c r="K575"/>
  <c r="K509"/>
  <c r="K317"/>
  <c r="K669"/>
  <c r="K658"/>
  <c r="K466"/>
  <c r="K304"/>
  <c r="K145"/>
  <c r="K307"/>
  <c r="K259"/>
  <c r="K211"/>
  <c r="K163"/>
  <c r="K115"/>
  <c r="K67"/>
  <c r="K19"/>
  <c r="K788"/>
  <c r="K836"/>
  <c r="K884"/>
  <c r="K932"/>
  <c r="K980"/>
  <c r="K1028"/>
  <c r="K1076"/>
  <c r="K1124"/>
  <c r="K1172"/>
  <c r="K1220"/>
  <c r="K1268"/>
  <c r="K1316"/>
  <c r="K1232"/>
  <c r="K1136"/>
  <c r="K1040"/>
  <c r="K944"/>
  <c r="K848"/>
  <c r="K722"/>
  <c r="K319"/>
  <c r="K271"/>
  <c r="K223"/>
  <c r="K175"/>
  <c r="K127"/>
  <c r="K79"/>
  <c r="K31"/>
  <c r="K774"/>
  <c r="K871"/>
  <c r="K967"/>
  <c r="K1063"/>
  <c r="K1159"/>
  <c r="K1256"/>
  <c r="K1160"/>
  <c r="K1064"/>
  <c r="K968"/>
  <c r="K872"/>
  <c r="K776"/>
  <c r="K283"/>
  <c r="K235"/>
  <c r="K187"/>
  <c r="K139"/>
  <c r="K91"/>
  <c r="K43"/>
  <c r="K755"/>
  <c r="K835"/>
  <c r="K931"/>
  <c r="K1027"/>
  <c r="K1123"/>
  <c r="K716"/>
  <c r="K812"/>
  <c r="K860"/>
  <c r="K908"/>
  <c r="K956"/>
  <c r="K1004"/>
  <c r="K1052"/>
  <c r="K1100"/>
  <c r="K1148"/>
  <c r="K1196"/>
  <c r="K1244"/>
  <c r="K1292"/>
  <c r="H467"/>
  <c r="K467" s="1"/>
  <c r="H455"/>
  <c r="K455" s="1"/>
  <c r="H443"/>
  <c r="K443" s="1"/>
  <c r="H431"/>
  <c r="K431" s="1"/>
  <c r="H419"/>
  <c r="K419" s="1"/>
  <c r="H407"/>
  <c r="K407" s="1"/>
  <c r="H395"/>
  <c r="H383"/>
  <c r="K383" s="1"/>
  <c r="H371"/>
  <c r="K371" s="1"/>
  <c r="H359"/>
  <c r="K359" s="1"/>
  <c r="H347"/>
  <c r="K347" s="1"/>
  <c r="H335"/>
  <c r="K335" s="1"/>
  <c r="H323"/>
  <c r="K323" s="1"/>
  <c r="H311"/>
  <c r="K311" s="1"/>
  <c r="H299"/>
  <c r="H287"/>
  <c r="H275"/>
  <c r="K275" s="1"/>
  <c r="H263"/>
  <c r="K263" s="1"/>
  <c r="H251"/>
  <c r="K251" s="1"/>
  <c r="H239"/>
  <c r="K239" s="1"/>
  <c r="H227"/>
  <c r="K227" s="1"/>
  <c r="H215"/>
  <c r="K215" s="1"/>
  <c r="H203"/>
  <c r="H191"/>
  <c r="H179"/>
  <c r="K179" s="1"/>
  <c r="H167"/>
  <c r="K167" s="1"/>
  <c r="H155"/>
  <c r="K155" s="1"/>
  <c r="H143"/>
  <c r="K143" s="1"/>
  <c r="H131"/>
  <c r="K131" s="1"/>
  <c r="H119"/>
  <c r="K119" s="1"/>
  <c r="H107"/>
  <c r="H95"/>
  <c r="K95" s="1"/>
  <c r="H83"/>
  <c r="K83" s="1"/>
  <c r="H71"/>
  <c r="K71" s="1"/>
  <c r="H59"/>
  <c r="K59" s="1"/>
  <c r="H47"/>
  <c r="K47" s="1"/>
  <c r="H35"/>
  <c r="K35" s="1"/>
  <c r="H23"/>
  <c r="K23" s="1"/>
  <c r="H11"/>
  <c r="K11" s="1"/>
  <c r="H747"/>
  <c r="K747" s="1"/>
  <c r="H735"/>
  <c r="K735" s="1"/>
  <c r="H723"/>
  <c r="K723" s="1"/>
  <c r="H711"/>
  <c r="K711" s="1"/>
  <c r="H699"/>
  <c r="H687"/>
  <c r="H675"/>
  <c r="K675" s="1"/>
  <c r="H663"/>
  <c r="K663" s="1"/>
  <c r="H651"/>
  <c r="K651" s="1"/>
  <c r="H639"/>
  <c r="K639" s="1"/>
  <c r="H627"/>
  <c r="K627" s="1"/>
  <c r="H615"/>
  <c r="K615" s="1"/>
  <c r="H603"/>
  <c r="H591"/>
  <c r="K591" s="1"/>
  <c r="H579"/>
  <c r="K579" s="1"/>
  <c r="H567"/>
  <c r="K567" s="1"/>
  <c r="H555"/>
  <c r="K555" s="1"/>
  <c r="H543"/>
  <c r="K543" s="1"/>
  <c r="H531"/>
  <c r="K531" s="1"/>
  <c r="H519"/>
  <c r="K519" s="1"/>
  <c r="H507"/>
  <c r="K507" s="1"/>
  <c r="H495"/>
  <c r="H483"/>
  <c r="K483" s="1"/>
  <c r="H471"/>
  <c r="K471" s="1"/>
  <c r="H459"/>
  <c r="K459" s="1"/>
  <c r="H447"/>
  <c r="K447" s="1"/>
  <c r="H435"/>
  <c r="K435" s="1"/>
  <c r="H423"/>
  <c r="K423" s="1"/>
  <c r="H411"/>
  <c r="K411" s="1"/>
  <c r="H399"/>
  <c r="H387"/>
  <c r="K387" s="1"/>
  <c r="H375"/>
  <c r="K375" s="1"/>
  <c r="H363"/>
  <c r="K363" s="1"/>
  <c r="H351"/>
  <c r="K351" s="1"/>
  <c r="H339"/>
  <c r="K339" s="1"/>
  <c r="H327"/>
  <c r="K327" s="1"/>
  <c r="H315"/>
  <c r="H303"/>
  <c r="H291"/>
  <c r="K291" s="1"/>
  <c r="H279"/>
  <c r="K279" s="1"/>
  <c r="H267"/>
  <c r="K267" s="1"/>
  <c r="H255"/>
  <c r="K255" s="1"/>
  <c r="H243"/>
  <c r="K243" s="1"/>
  <c r="H231"/>
  <c r="K231" s="1"/>
  <c r="H219"/>
  <c r="H207"/>
  <c r="H195"/>
  <c r="K195" s="1"/>
  <c r="H183"/>
  <c r="K183" s="1"/>
  <c r="H171"/>
  <c r="K171" s="1"/>
  <c r="H159"/>
  <c r="K159" s="1"/>
  <c r="H147"/>
  <c r="K147" s="1"/>
  <c r="H135"/>
  <c r="K135" s="1"/>
  <c r="H123"/>
  <c r="H111"/>
  <c r="H99"/>
  <c r="K99" s="1"/>
  <c r="H87"/>
  <c r="K87" s="1"/>
  <c r="H75"/>
  <c r="K75" s="1"/>
  <c r="H63"/>
  <c r="K63" s="1"/>
  <c r="H51"/>
  <c r="K51" s="1"/>
  <c r="H39"/>
  <c r="K39" s="1"/>
  <c r="H27"/>
  <c r="K27" s="1"/>
  <c r="H15"/>
  <c r="H772"/>
  <c r="K772" s="1"/>
  <c r="H760"/>
  <c r="K760" s="1"/>
  <c r="H748"/>
  <c r="K748" s="1"/>
  <c r="H736"/>
  <c r="K736" s="1"/>
  <c r="H724"/>
  <c r="K724" s="1"/>
  <c r="H712"/>
  <c r="K712" s="1"/>
  <c r="H700"/>
  <c r="K700" s="1"/>
  <c r="H688"/>
  <c r="H676"/>
  <c r="K676" s="1"/>
  <c r="H664"/>
  <c r="K664" s="1"/>
  <c r="H652"/>
  <c r="K652" s="1"/>
  <c r="H640"/>
  <c r="K640" s="1"/>
  <c r="H628"/>
  <c r="K628" s="1"/>
  <c r="H616"/>
  <c r="K616" s="1"/>
  <c r="H604"/>
  <c r="K604" s="1"/>
  <c r="H592"/>
  <c r="H580"/>
  <c r="K580" s="1"/>
  <c r="H568"/>
  <c r="K568" s="1"/>
  <c r="H556"/>
  <c r="K556" s="1"/>
  <c r="H544"/>
  <c r="K544" s="1"/>
  <c r="H532"/>
  <c r="K532" s="1"/>
  <c r="H520"/>
  <c r="K520" s="1"/>
  <c r="H508"/>
  <c r="K508" s="1"/>
  <c r="H496"/>
  <c r="H484"/>
  <c r="K484" s="1"/>
  <c r="H472"/>
  <c r="K472" s="1"/>
  <c r="H460"/>
  <c r="K460" s="1"/>
  <c r="H448"/>
  <c r="K448" s="1"/>
  <c r="H436"/>
  <c r="K436" s="1"/>
  <c r="H424"/>
  <c r="K424" s="1"/>
  <c r="H412"/>
  <c r="K412" s="1"/>
  <c r="H400"/>
  <c r="H388"/>
  <c r="K388" s="1"/>
  <c r="H376"/>
  <c r="K376" s="1"/>
  <c r="H364"/>
  <c r="K364" s="1"/>
  <c r="H352"/>
  <c r="K352" s="1"/>
  <c r="H340"/>
  <c r="K340" s="1"/>
  <c r="H328"/>
  <c r="K328" s="1"/>
  <c r="H313"/>
  <c r="K313" s="1"/>
  <c r="H298"/>
  <c r="K298" s="1"/>
  <c r="H280"/>
  <c r="K280" s="1"/>
  <c r="H265"/>
  <c r="K265" s="1"/>
  <c r="H250"/>
  <c r="K250" s="1"/>
  <c r="H232"/>
  <c r="K232" s="1"/>
  <c r="H217"/>
  <c r="K217" s="1"/>
  <c r="H202"/>
  <c r="K202" s="1"/>
  <c r="H184"/>
  <c r="K184" s="1"/>
  <c r="H169"/>
  <c r="K169" s="1"/>
  <c r="H154"/>
  <c r="K154" s="1"/>
  <c r="H136"/>
  <c r="K136" s="1"/>
  <c r="H121"/>
  <c r="K121" s="1"/>
  <c r="H106"/>
  <c r="K106" s="1"/>
  <c r="H88"/>
  <c r="K88" s="1"/>
  <c r="H73"/>
  <c r="K73" s="1"/>
  <c r="H58"/>
  <c r="K58" s="1"/>
  <c r="H40"/>
  <c r="K40" s="1"/>
  <c r="H25"/>
  <c r="K25" s="1"/>
  <c r="H10"/>
  <c r="K10" s="1"/>
  <c r="H749"/>
  <c r="K749" s="1"/>
  <c r="H779"/>
  <c r="K779" s="1"/>
  <c r="H794"/>
  <c r="K794" s="1"/>
  <c r="H809"/>
  <c r="K809" s="1"/>
  <c r="H827"/>
  <c r="K827" s="1"/>
  <c r="H842"/>
  <c r="K842" s="1"/>
  <c r="H857"/>
  <c r="K857" s="1"/>
  <c r="H875"/>
  <c r="K875" s="1"/>
  <c r="H890"/>
  <c r="K890" s="1"/>
  <c r="H905"/>
  <c r="K905" s="1"/>
  <c r="H923"/>
  <c r="K923" s="1"/>
  <c r="H938"/>
  <c r="K938" s="1"/>
  <c r="H953"/>
  <c r="K953" s="1"/>
  <c r="H971"/>
  <c r="K971" s="1"/>
  <c r="H986"/>
  <c r="K986" s="1"/>
  <c r="H1001"/>
  <c r="K1001" s="1"/>
  <c r="H1019"/>
  <c r="K1019" s="1"/>
  <c r="H1034"/>
  <c r="K1034" s="1"/>
  <c r="H1049"/>
  <c r="K1049" s="1"/>
  <c r="H1067"/>
  <c r="K1067" s="1"/>
  <c r="H1082"/>
  <c r="K1082" s="1"/>
  <c r="H1097"/>
  <c r="K1097" s="1"/>
  <c r="H1115"/>
  <c r="K1115" s="1"/>
  <c r="H1130"/>
  <c r="K1130" s="1"/>
  <c r="H1145"/>
  <c r="K1145" s="1"/>
  <c r="H1163"/>
  <c r="K1163" s="1"/>
  <c r="H1178"/>
  <c r="K1178" s="1"/>
  <c r="H1193"/>
  <c r="K1193" s="1"/>
  <c r="H1211"/>
  <c r="K1211" s="1"/>
  <c r="H1226"/>
  <c r="K1226" s="1"/>
  <c r="H1241"/>
  <c r="K1241" s="1"/>
  <c r="H1259"/>
  <c r="K1259" s="1"/>
  <c r="H1274"/>
  <c r="K1274" s="1"/>
  <c r="H1289"/>
  <c r="K1289" s="1"/>
  <c r="H1307"/>
  <c r="K1307" s="1"/>
  <c r="H1322"/>
  <c r="K1322" s="1"/>
  <c r="K605"/>
  <c r="K479"/>
  <c r="K413"/>
  <c r="K350"/>
  <c r="K287"/>
  <c r="K221"/>
  <c r="K137"/>
  <c r="K41"/>
  <c r="K465"/>
  <c r="K381"/>
  <c r="K285"/>
  <c r="K207"/>
  <c r="K123"/>
  <c r="K562"/>
  <c r="K400"/>
  <c r="K208"/>
  <c r="K49"/>
  <c r="K112"/>
  <c r="H542"/>
  <c r="K542" s="1"/>
  <c r="H530"/>
  <c r="K530" s="1"/>
  <c r="H518"/>
  <c r="K518" s="1"/>
  <c r="H506"/>
  <c r="K506" s="1"/>
  <c r="H494"/>
  <c r="K494" s="1"/>
  <c r="H482"/>
  <c r="K482" s="1"/>
  <c r="H470"/>
  <c r="K470" s="1"/>
  <c r="H458"/>
  <c r="H446"/>
  <c r="K446" s="1"/>
  <c r="H434"/>
  <c r="K434" s="1"/>
  <c r="H422"/>
  <c r="K422" s="1"/>
  <c r="H410"/>
  <c r="K410" s="1"/>
  <c r="H398"/>
  <c r="K398" s="1"/>
  <c r="H386"/>
  <c r="K386" s="1"/>
  <c r="H374"/>
  <c r="K374" s="1"/>
  <c r="H362"/>
  <c r="H350"/>
  <c r="H338"/>
  <c r="K338" s="1"/>
  <c r="H326"/>
  <c r="K326" s="1"/>
  <c r="H314"/>
  <c r="K314" s="1"/>
  <c r="H302"/>
  <c r="K302" s="1"/>
  <c r="H290"/>
  <c r="K290" s="1"/>
  <c r="H278"/>
  <c r="K278" s="1"/>
  <c r="H266"/>
  <c r="H254"/>
  <c r="K254" s="1"/>
  <c r="H242"/>
  <c r="K242" s="1"/>
  <c r="H230"/>
  <c r="K230" s="1"/>
  <c r="H218"/>
  <c r="K218" s="1"/>
  <c r="H206"/>
  <c r="K206" s="1"/>
  <c r="H194"/>
  <c r="K194" s="1"/>
  <c r="H182"/>
  <c r="K182" s="1"/>
  <c r="H170"/>
  <c r="K170" s="1"/>
  <c r="H158"/>
  <c r="H146"/>
  <c r="K146" s="1"/>
  <c r="H134"/>
  <c r="K134" s="1"/>
  <c r="H122"/>
  <c r="K122" s="1"/>
  <c r="H110"/>
  <c r="K110" s="1"/>
  <c r="H98"/>
  <c r="K98" s="1"/>
  <c r="H86"/>
  <c r="K86" s="1"/>
  <c r="H74"/>
  <c r="H62"/>
  <c r="H50"/>
  <c r="K50" s="1"/>
  <c r="H38"/>
  <c r="K38" s="1"/>
  <c r="H26"/>
  <c r="K26" s="1"/>
  <c r="H14"/>
  <c r="K14" s="1"/>
  <c r="H750"/>
  <c r="K750" s="1"/>
  <c r="H738"/>
  <c r="K738" s="1"/>
  <c r="H726"/>
  <c r="K726" s="1"/>
  <c r="H714"/>
  <c r="K714" s="1"/>
  <c r="H702"/>
  <c r="K702" s="1"/>
  <c r="H690"/>
  <c r="K690" s="1"/>
  <c r="H678"/>
  <c r="K678" s="1"/>
  <c r="H666"/>
  <c r="K666" s="1"/>
  <c r="H654"/>
  <c r="K654" s="1"/>
  <c r="H642"/>
  <c r="K642" s="1"/>
  <c r="H630"/>
  <c r="K630" s="1"/>
  <c r="H618"/>
  <c r="K618" s="1"/>
  <c r="H606"/>
  <c r="K606" s="1"/>
  <c r="H594"/>
  <c r="K594" s="1"/>
  <c r="H582"/>
  <c r="K582" s="1"/>
  <c r="H570"/>
  <c r="K570" s="1"/>
  <c r="H558"/>
  <c r="K558" s="1"/>
  <c r="H546"/>
  <c r="K546" s="1"/>
  <c r="H534"/>
  <c r="K534" s="1"/>
  <c r="H522"/>
  <c r="K522" s="1"/>
  <c r="H510"/>
  <c r="K510" s="1"/>
  <c r="H498"/>
  <c r="K498" s="1"/>
  <c r="H486"/>
  <c r="K486" s="1"/>
  <c r="H474"/>
  <c r="K474" s="1"/>
  <c r="H462"/>
  <c r="K462" s="1"/>
  <c r="H450"/>
  <c r="K450" s="1"/>
  <c r="H438"/>
  <c r="K438" s="1"/>
  <c r="H426"/>
  <c r="K426" s="1"/>
  <c r="H414"/>
  <c r="K414" s="1"/>
  <c r="H402"/>
  <c r="K402" s="1"/>
  <c r="H390"/>
  <c r="K390" s="1"/>
  <c r="H378"/>
  <c r="K378" s="1"/>
  <c r="H366"/>
  <c r="K366" s="1"/>
  <c r="H354"/>
  <c r="K354" s="1"/>
  <c r="H342"/>
  <c r="K342" s="1"/>
  <c r="H330"/>
  <c r="K330" s="1"/>
  <c r="H318"/>
  <c r="K318" s="1"/>
  <c r="H306"/>
  <c r="K306" s="1"/>
  <c r="H294"/>
  <c r="K294" s="1"/>
  <c r="H282"/>
  <c r="K282" s="1"/>
  <c r="H270"/>
  <c r="K270" s="1"/>
  <c r="H258"/>
  <c r="K258" s="1"/>
  <c r="H246"/>
  <c r="K246" s="1"/>
  <c r="H234"/>
  <c r="K234" s="1"/>
  <c r="H222"/>
  <c r="K222" s="1"/>
  <c r="H210"/>
  <c r="K210" s="1"/>
  <c r="H198"/>
  <c r="K198" s="1"/>
  <c r="H186"/>
  <c r="K186" s="1"/>
  <c r="H174"/>
  <c r="K174" s="1"/>
  <c r="H162"/>
  <c r="K162" s="1"/>
  <c r="H150"/>
  <c r="K150" s="1"/>
  <c r="H138"/>
  <c r="K138" s="1"/>
  <c r="H126"/>
  <c r="K126" s="1"/>
  <c r="H114"/>
  <c r="K114" s="1"/>
  <c r="H102"/>
  <c r="K102" s="1"/>
  <c r="H90"/>
  <c r="K90" s="1"/>
  <c r="H78"/>
  <c r="K78" s="1"/>
  <c r="H66"/>
  <c r="K66" s="1"/>
  <c r="H54"/>
  <c r="K54" s="1"/>
  <c r="H42"/>
  <c r="K42" s="1"/>
  <c r="H30"/>
  <c r="K30" s="1"/>
  <c r="H18"/>
  <c r="K18" s="1"/>
  <c r="H775"/>
  <c r="K775" s="1"/>
  <c r="H763"/>
  <c r="K763" s="1"/>
  <c r="H751"/>
  <c r="K751" s="1"/>
  <c r="H739"/>
  <c r="K739" s="1"/>
  <c r="H727"/>
  <c r="K727" s="1"/>
  <c r="H715"/>
  <c r="K715" s="1"/>
  <c r="H703"/>
  <c r="K703" s="1"/>
  <c r="H691"/>
  <c r="K691" s="1"/>
  <c r="H679"/>
  <c r="K679" s="1"/>
  <c r="H667"/>
  <c r="K667" s="1"/>
  <c r="H655"/>
  <c r="K655" s="1"/>
  <c r="H643"/>
  <c r="K643" s="1"/>
  <c r="H631"/>
  <c r="K631" s="1"/>
  <c r="H619"/>
  <c r="K619" s="1"/>
  <c r="H607"/>
  <c r="K607" s="1"/>
  <c r="H595"/>
  <c r="K595" s="1"/>
  <c r="H583"/>
  <c r="K583" s="1"/>
  <c r="H571"/>
  <c r="K571" s="1"/>
  <c r="H559"/>
  <c r="K559" s="1"/>
  <c r="H547"/>
  <c r="K547" s="1"/>
  <c r="H535"/>
  <c r="K535" s="1"/>
  <c r="H523"/>
  <c r="K523" s="1"/>
  <c r="H511"/>
  <c r="K511" s="1"/>
  <c r="H499"/>
  <c r="K499" s="1"/>
  <c r="H487"/>
  <c r="K487" s="1"/>
  <c r="H475"/>
  <c r="K475" s="1"/>
  <c r="H463"/>
  <c r="K463" s="1"/>
  <c r="H451"/>
  <c r="K451" s="1"/>
  <c r="H439"/>
  <c r="K439" s="1"/>
  <c r="H427"/>
  <c r="K427" s="1"/>
  <c r="H415"/>
  <c r="K415" s="1"/>
  <c r="H403"/>
  <c r="K403" s="1"/>
  <c r="H391"/>
  <c r="K391" s="1"/>
  <c r="H379"/>
  <c r="K379" s="1"/>
  <c r="H367"/>
  <c r="K367" s="1"/>
  <c r="H355"/>
  <c r="K355" s="1"/>
  <c r="H343"/>
  <c r="K343" s="1"/>
  <c r="H331"/>
  <c r="K331" s="1"/>
  <c r="H316"/>
  <c r="K316" s="1"/>
  <c r="H301"/>
  <c r="K301" s="1"/>
  <c r="H286"/>
  <c r="K286" s="1"/>
  <c r="H268"/>
  <c r="K268" s="1"/>
  <c r="H253"/>
  <c r="K253" s="1"/>
  <c r="H238"/>
  <c r="K238" s="1"/>
  <c r="H220"/>
  <c r="K220" s="1"/>
  <c r="H205"/>
  <c r="K205" s="1"/>
  <c r="H190"/>
  <c r="K190" s="1"/>
  <c r="H172"/>
  <c r="K172" s="1"/>
  <c r="H157"/>
  <c r="K157" s="1"/>
  <c r="H142"/>
  <c r="K142" s="1"/>
  <c r="H124"/>
  <c r="K124" s="1"/>
  <c r="H109"/>
  <c r="K109" s="1"/>
  <c r="H94"/>
  <c r="K94" s="1"/>
  <c r="H76"/>
  <c r="K76" s="1"/>
  <c r="H61"/>
  <c r="K61" s="1"/>
  <c r="H46"/>
  <c r="K46" s="1"/>
  <c r="H28"/>
  <c r="K28" s="1"/>
  <c r="H13"/>
  <c r="H740"/>
  <c r="K740" s="1"/>
  <c r="H771"/>
  <c r="K771" s="1"/>
  <c r="H791"/>
  <c r="K791" s="1"/>
  <c r="H806"/>
  <c r="K806" s="1"/>
  <c r="H821"/>
  <c r="K821" s="1"/>
  <c r="H839"/>
  <c r="K839" s="1"/>
  <c r="H854"/>
  <c r="K854" s="1"/>
  <c r="H869"/>
  <c r="K869" s="1"/>
  <c r="H887"/>
  <c r="K887" s="1"/>
  <c r="H902"/>
  <c r="K902" s="1"/>
  <c r="H917"/>
  <c r="K917" s="1"/>
  <c r="H935"/>
  <c r="K935" s="1"/>
  <c r="H950"/>
  <c r="K950" s="1"/>
  <c r="H965"/>
  <c r="K965" s="1"/>
  <c r="H983"/>
  <c r="K983" s="1"/>
  <c r="H998"/>
  <c r="K998" s="1"/>
  <c r="H1013"/>
  <c r="K1013" s="1"/>
  <c r="H1031"/>
  <c r="K1031" s="1"/>
  <c r="H1046"/>
  <c r="K1046" s="1"/>
  <c r="H1061"/>
  <c r="K1061" s="1"/>
  <c r="H1079"/>
  <c r="K1079" s="1"/>
  <c r="H1094"/>
  <c r="K1094" s="1"/>
  <c r="H1109"/>
  <c r="K1109" s="1"/>
  <c r="H1127"/>
  <c r="K1127" s="1"/>
  <c r="H1142"/>
  <c r="K1142" s="1"/>
  <c r="H1157"/>
  <c r="K1157" s="1"/>
  <c r="H1175"/>
  <c r="K1175" s="1"/>
  <c r="H1190"/>
  <c r="K1190" s="1"/>
  <c r="H1205"/>
  <c r="K1205" s="1"/>
  <c r="H1223"/>
  <c r="K1223" s="1"/>
  <c r="H1238"/>
  <c r="K1238" s="1"/>
  <c r="H1253"/>
  <c r="K1253" s="1"/>
  <c r="H1271"/>
  <c r="K1271" s="1"/>
  <c r="H1286"/>
  <c r="K1286" s="1"/>
  <c r="H1301"/>
  <c r="K1301" s="1"/>
  <c r="H1319"/>
  <c r="K1319" s="1"/>
  <c r="K617"/>
  <c r="K554"/>
  <c r="K491"/>
  <c r="K425"/>
  <c r="K362"/>
  <c r="K299"/>
  <c r="K233"/>
  <c r="K158"/>
  <c r="K74"/>
  <c r="K657"/>
  <c r="K573"/>
  <c r="K477"/>
  <c r="K399"/>
  <c r="K315"/>
  <c r="K219"/>
  <c r="K144"/>
  <c r="K15"/>
  <c r="K592"/>
  <c r="K274"/>
  <c r="K82"/>
  <c r="K13"/>
  <c r="H260"/>
  <c r="K260" s="1"/>
  <c r="H248"/>
  <c r="K248" s="1"/>
  <c r="H236"/>
  <c r="K236" s="1"/>
  <c r="H224"/>
  <c r="K224" s="1"/>
  <c r="H212"/>
  <c r="K212" s="1"/>
  <c r="H200"/>
  <c r="K200" s="1"/>
  <c r="H188"/>
  <c r="K188" s="1"/>
  <c r="H176"/>
  <c r="K176" s="1"/>
  <c r="H164"/>
  <c r="K164" s="1"/>
  <c r="H152"/>
  <c r="K152" s="1"/>
  <c r="H140"/>
  <c r="K140" s="1"/>
  <c r="H128"/>
  <c r="K128" s="1"/>
  <c r="H116"/>
  <c r="K116" s="1"/>
  <c r="H104"/>
  <c r="K104" s="1"/>
  <c r="H92"/>
  <c r="K92" s="1"/>
  <c r="H80"/>
  <c r="K80" s="1"/>
  <c r="H68"/>
  <c r="K68" s="1"/>
  <c r="H56"/>
  <c r="K56" s="1"/>
  <c r="H44"/>
  <c r="K44" s="1"/>
  <c r="H32"/>
  <c r="K32" s="1"/>
  <c r="H20"/>
  <c r="K20" s="1"/>
  <c r="H8"/>
  <c r="K8" s="1"/>
  <c r="H744"/>
  <c r="K744" s="1"/>
  <c r="H732"/>
  <c r="K732" s="1"/>
  <c r="H720"/>
  <c r="K720" s="1"/>
  <c r="H708"/>
  <c r="K708" s="1"/>
  <c r="H696"/>
  <c r="K696" s="1"/>
  <c r="H684"/>
  <c r="K684" s="1"/>
  <c r="H672"/>
  <c r="K672" s="1"/>
  <c r="H660"/>
  <c r="K660" s="1"/>
  <c r="H648"/>
  <c r="K648" s="1"/>
  <c r="H636"/>
  <c r="K636" s="1"/>
  <c r="H624"/>
  <c r="H612"/>
  <c r="K612" s="1"/>
  <c r="H600"/>
  <c r="K600" s="1"/>
  <c r="H588"/>
  <c r="K588" s="1"/>
  <c r="H576"/>
  <c r="K576" s="1"/>
  <c r="H564"/>
  <c r="K564" s="1"/>
  <c r="H552"/>
  <c r="K552" s="1"/>
  <c r="H540"/>
  <c r="K540" s="1"/>
  <c r="H528"/>
  <c r="H516"/>
  <c r="K516" s="1"/>
  <c r="H504"/>
  <c r="K504" s="1"/>
  <c r="H492"/>
  <c r="K492" s="1"/>
  <c r="H480"/>
  <c r="K480" s="1"/>
  <c r="H468"/>
  <c r="K468" s="1"/>
  <c r="H456"/>
  <c r="K456" s="1"/>
  <c r="H444"/>
  <c r="H432"/>
  <c r="H420"/>
  <c r="K420" s="1"/>
  <c r="H408"/>
  <c r="K408" s="1"/>
  <c r="H396"/>
  <c r="K396" s="1"/>
  <c r="H384"/>
  <c r="K384" s="1"/>
  <c r="H372"/>
  <c r="K372" s="1"/>
  <c r="H360"/>
  <c r="K360" s="1"/>
  <c r="H348"/>
  <c r="H336"/>
  <c r="K336" s="1"/>
  <c r="H324"/>
  <c r="K324" s="1"/>
  <c r="H312"/>
  <c r="K312" s="1"/>
  <c r="H300"/>
  <c r="K300" s="1"/>
  <c r="H288"/>
  <c r="K288" s="1"/>
  <c r="H276"/>
  <c r="K276" s="1"/>
  <c r="H264"/>
  <c r="K264" s="1"/>
  <c r="H252"/>
  <c r="K252" s="1"/>
  <c r="H240"/>
  <c r="H228"/>
  <c r="K228" s="1"/>
  <c r="H216"/>
  <c r="K216" s="1"/>
  <c r="H204"/>
  <c r="K204" s="1"/>
  <c r="H192"/>
  <c r="K192" s="1"/>
  <c r="H180"/>
  <c r="K180" s="1"/>
  <c r="H168"/>
  <c r="K168" s="1"/>
  <c r="H156"/>
  <c r="K156" s="1"/>
  <c r="H144"/>
  <c r="H132"/>
  <c r="K132" s="1"/>
  <c r="H120"/>
  <c r="K120" s="1"/>
  <c r="H108"/>
  <c r="K108" s="1"/>
  <c r="H96"/>
  <c r="K96" s="1"/>
  <c r="H84"/>
  <c r="K84" s="1"/>
  <c r="H72"/>
  <c r="K72" s="1"/>
  <c r="H60"/>
  <c r="K60" s="1"/>
  <c r="H48"/>
  <c r="K48" s="1"/>
  <c r="H36"/>
  <c r="K36" s="1"/>
  <c r="H24"/>
  <c r="K24" s="1"/>
  <c r="H12"/>
  <c r="K12" s="1"/>
  <c r="H769"/>
  <c r="K769" s="1"/>
  <c r="H757"/>
  <c r="K757" s="1"/>
  <c r="H745"/>
  <c r="K745" s="1"/>
  <c r="H733"/>
  <c r="K733" s="1"/>
  <c r="H721"/>
  <c r="K721" s="1"/>
  <c r="H709"/>
  <c r="K709" s="1"/>
  <c r="H697"/>
  <c r="K697" s="1"/>
  <c r="H685"/>
  <c r="K685" s="1"/>
  <c r="H673"/>
  <c r="K673" s="1"/>
  <c r="H661"/>
  <c r="K661" s="1"/>
  <c r="H649"/>
  <c r="K649" s="1"/>
  <c r="H637"/>
  <c r="K637" s="1"/>
  <c r="H625"/>
  <c r="H613"/>
  <c r="K613" s="1"/>
  <c r="H601"/>
  <c r="K601" s="1"/>
  <c r="H589"/>
  <c r="K589" s="1"/>
  <c r="H577"/>
  <c r="K577" s="1"/>
  <c r="H565"/>
  <c r="K565" s="1"/>
  <c r="H553"/>
  <c r="K553" s="1"/>
  <c r="H541"/>
  <c r="K541" s="1"/>
  <c r="H529"/>
  <c r="H517"/>
  <c r="K517" s="1"/>
  <c r="H505"/>
  <c r="K505" s="1"/>
  <c r="H493"/>
  <c r="K493" s="1"/>
  <c r="H481"/>
  <c r="K481" s="1"/>
  <c r="H469"/>
  <c r="K469" s="1"/>
  <c r="H457"/>
  <c r="K457" s="1"/>
  <c r="H445"/>
  <c r="K445" s="1"/>
  <c r="H433"/>
  <c r="K433" s="1"/>
  <c r="H421"/>
  <c r="K421" s="1"/>
  <c r="H409"/>
  <c r="K409" s="1"/>
  <c r="H397"/>
  <c r="K397" s="1"/>
  <c r="H385"/>
  <c r="K385" s="1"/>
  <c r="H373"/>
  <c r="K373" s="1"/>
  <c r="H361"/>
  <c r="K361" s="1"/>
  <c r="H349"/>
  <c r="K349" s="1"/>
  <c r="H337"/>
  <c r="H325"/>
  <c r="K325" s="1"/>
  <c r="H310"/>
  <c r="K310" s="1"/>
  <c r="H292"/>
  <c r="K292" s="1"/>
  <c r="H277"/>
  <c r="K277" s="1"/>
  <c r="H262"/>
  <c r="K262" s="1"/>
  <c r="H244"/>
  <c r="K244" s="1"/>
  <c r="H229"/>
  <c r="K229" s="1"/>
  <c r="H214"/>
  <c r="K214" s="1"/>
  <c r="H196"/>
  <c r="K196" s="1"/>
  <c r="H181"/>
  <c r="K181" s="1"/>
  <c r="H166"/>
  <c r="K166" s="1"/>
  <c r="H148"/>
  <c r="K148" s="1"/>
  <c r="H133"/>
  <c r="K133" s="1"/>
  <c r="H118"/>
  <c r="K118" s="1"/>
  <c r="H100"/>
  <c r="K100" s="1"/>
  <c r="H85"/>
  <c r="K85" s="1"/>
  <c r="H70"/>
  <c r="K70" s="1"/>
  <c r="H52"/>
  <c r="K52" s="1"/>
  <c r="H37"/>
  <c r="K37" s="1"/>
  <c r="H22"/>
  <c r="K22" s="1"/>
  <c r="K683"/>
  <c r="H762"/>
  <c r="K762" s="1"/>
  <c r="H782"/>
  <c r="K782" s="1"/>
  <c r="H797"/>
  <c r="K797" s="1"/>
  <c r="H815"/>
  <c r="K815" s="1"/>
  <c r="H830"/>
  <c r="K830" s="1"/>
  <c r="H845"/>
  <c r="K845" s="1"/>
  <c r="H863"/>
  <c r="K863" s="1"/>
  <c r="H878"/>
  <c r="K878" s="1"/>
  <c r="H893"/>
  <c r="K893" s="1"/>
  <c r="H911"/>
  <c r="K911" s="1"/>
  <c r="H926"/>
  <c r="K926" s="1"/>
  <c r="H941"/>
  <c r="K941" s="1"/>
  <c r="H959"/>
  <c r="K959" s="1"/>
  <c r="H974"/>
  <c r="K974" s="1"/>
  <c r="H989"/>
  <c r="K989" s="1"/>
  <c r="H1007"/>
  <c r="K1007" s="1"/>
  <c r="H1022"/>
  <c r="K1022" s="1"/>
  <c r="H1037"/>
  <c r="K1037" s="1"/>
  <c r="H1055"/>
  <c r="K1055" s="1"/>
  <c r="H1070"/>
  <c r="K1070" s="1"/>
  <c r="H1085"/>
  <c r="K1085" s="1"/>
  <c r="H1103"/>
  <c r="K1103" s="1"/>
  <c r="H1118"/>
  <c r="K1118" s="1"/>
  <c r="H1133"/>
  <c r="K1133" s="1"/>
  <c r="H1151"/>
  <c r="K1151" s="1"/>
  <c r="H1166"/>
  <c r="K1166" s="1"/>
  <c r="H1181"/>
  <c r="K1181" s="1"/>
  <c r="H1199"/>
  <c r="K1199" s="1"/>
  <c r="H1214"/>
  <c r="K1214" s="1"/>
  <c r="H1229"/>
  <c r="K1229" s="1"/>
  <c r="H1247"/>
  <c r="K1247" s="1"/>
  <c r="H1262"/>
  <c r="K1262" s="1"/>
  <c r="H1277"/>
  <c r="K1277" s="1"/>
  <c r="H1295"/>
  <c r="K1295" s="1"/>
  <c r="H1310"/>
  <c r="K1310" s="1"/>
  <c r="H1325"/>
  <c r="K1325" s="1"/>
  <c r="K587"/>
  <c r="K521"/>
  <c r="K458"/>
  <c r="K395"/>
  <c r="K329"/>
  <c r="K266"/>
  <c r="K203"/>
  <c r="K107"/>
  <c r="K29"/>
  <c r="K699"/>
  <c r="K603"/>
  <c r="K528"/>
  <c r="K444"/>
  <c r="K348"/>
  <c r="K273"/>
  <c r="K189"/>
  <c r="K81"/>
  <c r="K688"/>
  <c r="K529"/>
  <c r="K337"/>
  <c r="K178"/>
  <c r="K16"/>
  <c r="I191"/>
  <c r="K191" s="1"/>
  <c r="I125"/>
  <c r="K125" s="1"/>
  <c r="I62"/>
  <c r="K62" s="1"/>
  <c r="I753"/>
  <c r="K753" s="1"/>
  <c r="I687"/>
  <c r="K687" s="1"/>
  <c r="I624"/>
  <c r="K624" s="1"/>
  <c r="I561"/>
  <c r="K561" s="1"/>
  <c r="I495"/>
  <c r="K495" s="1"/>
  <c r="I432"/>
  <c r="K432" s="1"/>
  <c r="I369"/>
  <c r="K369" s="1"/>
  <c r="I303"/>
  <c r="K303" s="1"/>
  <c r="I240"/>
  <c r="K240" s="1"/>
  <c r="I177"/>
  <c r="K177" s="1"/>
  <c r="I111"/>
  <c r="K111" s="1"/>
  <c r="I754"/>
  <c r="K754" s="1"/>
  <c r="I625"/>
  <c r="K625" s="1"/>
  <c r="I496"/>
  <c r="K496" s="1"/>
  <c r="I370"/>
  <c r="K370" s="1"/>
  <c r="I241"/>
  <c r="K241" s="1"/>
  <c r="K1330" l="1"/>
  <c r="K1328"/>
  <c r="K1329"/>
</calcChain>
</file>

<file path=xl/sharedStrings.xml><?xml version="1.0" encoding="utf-8"?>
<sst xmlns="http://schemas.openxmlformats.org/spreadsheetml/2006/main" count="2514" uniqueCount="1557">
  <si>
    <t>14-3-3 theta/tau (Ab-232)</t>
  </si>
  <si>
    <t>14-3-3 theta/tau (Phospho-Ser232)</t>
  </si>
  <si>
    <t xml:space="preserve">14-3-3 zeta (Ab-58)  </t>
  </si>
  <si>
    <t>14-3-3 zeta (Phospho-Ser58)</t>
  </si>
  <si>
    <t>14-3-3 zeta/delta (Ab-232)</t>
  </si>
  <si>
    <t>14-3-3 zeta/delta (Phospho-Thr232)</t>
  </si>
  <si>
    <t xml:space="preserve">4E-BP1 (Ab-36) </t>
  </si>
  <si>
    <t xml:space="preserve">4E-BP1 (Ab-45) </t>
  </si>
  <si>
    <t>4E-BP1 (Ab-65)</t>
  </si>
  <si>
    <t>4E-BP1 (Ab-70)</t>
  </si>
  <si>
    <t>4E-BP1 (Phospho-Ser65)</t>
  </si>
  <si>
    <t xml:space="preserve">4E-BP1 (Phospho-Thr36) </t>
  </si>
  <si>
    <t xml:space="preserve">4E-BP1 (Phospho-Thr45) </t>
  </si>
  <si>
    <t>4E-BP1 (Phospho-Thr70)</t>
  </si>
  <si>
    <t>6-phosphofructo-2-kinase/fructose-2,6-biphosphatase 2 (PFKFB2) (Ab-483)</t>
  </si>
  <si>
    <t xml:space="preserve">6-phosphofructo-2-kinase/fructose-2,6-biphosphatase 2 (PFKFB2) (Phospho-Ser483) </t>
  </si>
  <si>
    <t>Abl1 (Ab-204)</t>
  </si>
  <si>
    <t>Abl1 (Ab-754/735)</t>
  </si>
  <si>
    <t>Abl1 (Phospho-Thr754/735)</t>
  </si>
  <si>
    <t>Abl1 (Phospho-Tyr204)</t>
  </si>
  <si>
    <t>Abl1 (Phospho-Tyr412)</t>
  </si>
  <si>
    <t>ACC1 (Ab-79)</t>
  </si>
  <si>
    <t>ACC1 (Ab-80)</t>
  </si>
  <si>
    <t>ACC1 (Phospho-Ser79)</t>
  </si>
  <si>
    <t>ACC1 (Phospho-Ser80)</t>
  </si>
  <si>
    <t>ACK1 (Phospho-Tyr284)</t>
  </si>
  <si>
    <t>ACTIN Pan(a/b/g) (Ab-55/53)</t>
  </si>
  <si>
    <t>ACTIN Pan(a/b/g) (Phospho-Tyr55/53)</t>
  </si>
  <si>
    <t xml:space="preserve">ADD1 (Ab-726)  </t>
  </si>
  <si>
    <t xml:space="preserve">AFX/FOXO4 (Ab-197) </t>
  </si>
  <si>
    <t xml:space="preserve">AFX/FOXO4 (Phospho-Ser197) </t>
  </si>
  <si>
    <t xml:space="preserve">AKT (Ab-308) </t>
  </si>
  <si>
    <t>AKT (Ab-326)</t>
  </si>
  <si>
    <t xml:space="preserve">AKT (Ab-473) </t>
  </si>
  <si>
    <t xml:space="preserve">AKT (Phospho-Ser473) </t>
  </si>
  <si>
    <t xml:space="preserve">AKT (Phospho-Thr308) </t>
  </si>
  <si>
    <t>AKT (Phospho-Tyr326)</t>
  </si>
  <si>
    <t>AKT1 (Ab-124)</t>
  </si>
  <si>
    <t>AKT1 (Ab-246)</t>
  </si>
  <si>
    <t>AKT1 (Ab-450)</t>
  </si>
  <si>
    <t>AKT1 (Ab-474)</t>
  </si>
  <si>
    <t>AKT1 (Ab-72)</t>
  </si>
  <si>
    <t>AKT1 (Phospho-Ser124)</t>
  </si>
  <si>
    <t>AKT1 (Phospho-Ser246)</t>
  </si>
  <si>
    <t>AKT1 (Phospho-Thr450)</t>
  </si>
  <si>
    <t>AKT1 (Phospho-Thr72)</t>
  </si>
  <si>
    <t>AKT1 (Phospho-Tyr474)</t>
  </si>
  <si>
    <t>AKT1/2/3 (Ab-315)</t>
  </si>
  <si>
    <t>AKT1S1 (Ab-246)</t>
  </si>
  <si>
    <t>AKT1S1 (Phospho-Thr246)</t>
  </si>
  <si>
    <t xml:space="preserve">AKT2 (Ab-474) </t>
  </si>
  <si>
    <t xml:space="preserve">AKT2 (Phospho-Ser474) </t>
  </si>
  <si>
    <t>ALK (Ab-1507)</t>
  </si>
  <si>
    <t>ALK (Ab-1604)</t>
  </si>
  <si>
    <t>ALK (Phospho-Tyr1507)</t>
  </si>
  <si>
    <t>ALK (Phospho-Tyr1604)</t>
  </si>
  <si>
    <t xml:space="preserve">AMPK1 (Ab-174)  </t>
  </si>
  <si>
    <t>AMPK1 (Phospho-Thr174)</t>
  </si>
  <si>
    <t>AMPK1/AMPK2 (Ab-485/491)</t>
  </si>
  <si>
    <t xml:space="preserve">AMPK1/AMPK2 (Phospho-Ser485/491) </t>
  </si>
  <si>
    <t>AMPKbeta1 (Ab-182)</t>
  </si>
  <si>
    <t>AMPKbeta1 (Phospho-Ser182)</t>
  </si>
  <si>
    <t xml:space="preserve">Amyloid beta A4 (Ab-743/668)  </t>
  </si>
  <si>
    <t>Amyloid beta A4 (Phospho-Thr743/668)</t>
  </si>
  <si>
    <t xml:space="preserve">Androgen Receptor (Ab-213) </t>
  </si>
  <si>
    <t xml:space="preserve">Androgen Receptor (Ab-650) </t>
  </si>
  <si>
    <t xml:space="preserve">Androgen Receptor (Phospho-Ser213) </t>
  </si>
  <si>
    <t xml:space="preserve">Androgen Receptor (Phospho-Ser650) </t>
  </si>
  <si>
    <t>A-RAF (Ab-301/302)</t>
  </si>
  <si>
    <t>A-RAF (Phospho-Tyr301/302)</t>
  </si>
  <si>
    <t>Arrestin-1 (Ab-412)</t>
  </si>
  <si>
    <t>Arrestin-1 (Phospho-Ser412)</t>
  </si>
  <si>
    <t xml:space="preserve">ASK1 (Ab-83) </t>
  </si>
  <si>
    <t xml:space="preserve">ASK1 (Ab-966) </t>
  </si>
  <si>
    <t xml:space="preserve">ASK1 (Phospho-Ser83) </t>
  </si>
  <si>
    <t xml:space="preserve">ASK1 (Phospho-Ser966) </t>
  </si>
  <si>
    <t>ATF-1 (Ab-63)</t>
  </si>
  <si>
    <t>ATF-1 (Phospho-Ser63)</t>
  </si>
  <si>
    <t xml:space="preserve">ATF2 (Ab-112/ 94) </t>
  </si>
  <si>
    <t xml:space="preserve">ATF2 (Ab-62/44) </t>
  </si>
  <si>
    <t xml:space="preserve">ATF2 (Ab-69/ 51) </t>
  </si>
  <si>
    <t xml:space="preserve">ATF2 (Ab-71/53) </t>
  </si>
  <si>
    <t xml:space="preserve">ATF2 (Ab-73/55) </t>
  </si>
  <si>
    <t xml:space="preserve">ATF2 (Phospho-Ser112/ 94) </t>
  </si>
  <si>
    <t xml:space="preserve">ATF2 (Phospho-Ser62/ 44) </t>
  </si>
  <si>
    <t xml:space="preserve">ATF2 (Phospho-Thr69/51) </t>
  </si>
  <si>
    <t xml:space="preserve">ATF2 (Phospho-Thr71/53) </t>
  </si>
  <si>
    <t xml:space="preserve">ATF2 (Phospho-Thr73/55) </t>
  </si>
  <si>
    <t xml:space="preserve">ATF4 (Ab-245) </t>
  </si>
  <si>
    <t xml:space="preserve">ATF4 (Phospho-Ser245) </t>
  </si>
  <si>
    <t xml:space="preserve">ATM (Ab-1981) </t>
  </si>
  <si>
    <t>ATP1A1/Na+K+ ATPase1 (Ab-23)</t>
  </si>
  <si>
    <t>ATP1A1/Na+K+ ATPase1 (Phospho-Ser23)</t>
  </si>
  <si>
    <t>ATPase (Ab-16)</t>
  </si>
  <si>
    <t>ATPase (Phospho-Ser16)</t>
  </si>
  <si>
    <t>ATP-Citrate Lyase (Ab-454)</t>
  </si>
  <si>
    <t>ATP-Citrate Lyase (Phospho-Ser454)</t>
  </si>
  <si>
    <t>ATRIP (Ab-68/72)</t>
  </si>
  <si>
    <t>ATRIP (Phospho-Ser68/72)</t>
  </si>
  <si>
    <t>AurA (Ab-342)</t>
  </si>
  <si>
    <t>AurB (Ab-12)</t>
  </si>
  <si>
    <t>AurB (Ab-232)</t>
  </si>
  <si>
    <t>AurB (Phospho-Thr232)</t>
  </si>
  <si>
    <t>AurB (Phospho-Tyr12)</t>
  </si>
  <si>
    <t>AurB/C (Ab-202/175)</t>
  </si>
  <si>
    <t>AURORA KINASE (Ab-288)</t>
  </si>
  <si>
    <t>AURORA KINASE (Phospho-Thr288)</t>
  </si>
  <si>
    <t>AXL (Phospho-Tyr691)</t>
  </si>
  <si>
    <t xml:space="preserve">BAD (Ab-112) </t>
  </si>
  <si>
    <t>BAD (Ab-134)</t>
  </si>
  <si>
    <t xml:space="preserve">BAD (Ab-136) </t>
  </si>
  <si>
    <t xml:space="preserve">BAD (Ab-155) </t>
  </si>
  <si>
    <t>BAD (Ab-91/128)</t>
  </si>
  <si>
    <t xml:space="preserve">BAD (Phospho-Ser112) </t>
  </si>
  <si>
    <t>BAD (Phospho-Ser134)</t>
  </si>
  <si>
    <t xml:space="preserve">BAD (Phospho-Ser136) </t>
  </si>
  <si>
    <t xml:space="preserve">BAD (Phospho-Ser155) </t>
  </si>
  <si>
    <t>BAD (Phospho-Ser91/128)</t>
  </si>
  <si>
    <t>BAX (Ab-167)</t>
  </si>
  <si>
    <t xml:space="preserve">BCL-2 (Ab-56) </t>
  </si>
  <si>
    <t>BCL-2 (Ab-69)</t>
  </si>
  <si>
    <t xml:space="preserve">BCL-2 (Ab-70) </t>
  </si>
  <si>
    <t xml:space="preserve">BCL-2 (Phospho-Ser70) </t>
  </si>
  <si>
    <t>BCL-2 (Phospho-Ser87)</t>
  </si>
  <si>
    <t xml:space="preserve">BCL-2 (Phospho-Thr56) </t>
  </si>
  <si>
    <t>BCL-2 (Phospho-Thr69)</t>
  </si>
  <si>
    <t>BCL-6 (Ab-333)</t>
  </si>
  <si>
    <t>BCL-XL (Ab-47)</t>
  </si>
  <si>
    <t xml:space="preserve">BCL-XL (Ab-62) </t>
  </si>
  <si>
    <t xml:space="preserve">BCL-XL (Phospho-Ser62) </t>
  </si>
  <si>
    <t>BCL-XL (Phospho-Thr47)</t>
  </si>
  <si>
    <t xml:space="preserve">BCR (Ab-177) </t>
  </si>
  <si>
    <t>BCR (Ab-360)</t>
  </si>
  <si>
    <t xml:space="preserve">BCR (Phospho-Tyr177) </t>
  </si>
  <si>
    <t>BCR (Phospho-Tyr360)</t>
  </si>
  <si>
    <t>Beta actin</t>
  </si>
  <si>
    <t>BID (Ab-78)</t>
  </si>
  <si>
    <t>BID (Phospho-Ser78)</t>
  </si>
  <si>
    <t xml:space="preserve">BIM (Ab-69/65) </t>
  </si>
  <si>
    <t xml:space="preserve">BIM (Phospho-Ser69/65) </t>
  </si>
  <si>
    <t>BLNK (Ab-96)</t>
  </si>
  <si>
    <t>BLNK (Phospho-Tyr84)</t>
  </si>
  <si>
    <t>BLNK (Phospho-Tyr96)</t>
  </si>
  <si>
    <t>B-RAF (Ab-446)</t>
  </si>
  <si>
    <t>B-RAF (Ab-598)</t>
  </si>
  <si>
    <t>B-RAF (Ab-601)</t>
  </si>
  <si>
    <t>B-RAF (Phospho-Ser446)</t>
  </si>
  <si>
    <t>B-RAF (Phospho-Ser601)</t>
  </si>
  <si>
    <t>B-RAF (Phospho-Thr598)</t>
  </si>
  <si>
    <t xml:space="preserve">BRCA1 (Ab-1423) </t>
  </si>
  <si>
    <t>BRCA1 (Ab-1457)</t>
  </si>
  <si>
    <t xml:space="preserve">BRCA1 (Ab-1524) </t>
  </si>
  <si>
    <t xml:space="preserve">BRCA1 (Phospho-Ser1423) </t>
  </si>
  <si>
    <t>BRCA1 (Phospho-Ser1457)</t>
  </si>
  <si>
    <t xml:space="preserve">BRCA1 (Phospho-Ser1524) </t>
  </si>
  <si>
    <t>Breast tumor kinase (Phospho-Tyr447)</t>
  </si>
  <si>
    <t xml:space="preserve">BTK (Ab-222)  </t>
  </si>
  <si>
    <t>BTK (Phospho-Tyr222)</t>
  </si>
  <si>
    <t>BTK (Phospho-Tyr550)</t>
  </si>
  <si>
    <t xml:space="preserve">c-Abl (Ab-412) </t>
  </si>
  <si>
    <t>c-Abl (Phospho-Tyr245)</t>
  </si>
  <si>
    <t xml:space="preserve">c-Abl (Phospho-Tyr412) </t>
  </si>
  <si>
    <t>Calmodulin (Ab-79/81)</t>
  </si>
  <si>
    <t>Calmodulin (Phospho-Thr79/Ser81)</t>
  </si>
  <si>
    <t>Calsenilin/KCNIP3 (Ab-63)</t>
  </si>
  <si>
    <t>Calsenilin/KCNIP3 (Phospho-Ser63)</t>
  </si>
  <si>
    <t>CaMK1-a (Ab-177)</t>
  </si>
  <si>
    <t>CaMK1-a (Phospho-Thr177)</t>
  </si>
  <si>
    <t>CaMK2-beta/gamma/delta (Ab-287)</t>
  </si>
  <si>
    <t>CaMK2-beta/gamma/delta (Phospho-Thr287)</t>
  </si>
  <si>
    <t>CaMK4 (Ab-196/200)</t>
  </si>
  <si>
    <t>CaMK4 (Phospho-Thr196/200)</t>
  </si>
  <si>
    <t xml:space="preserve">CaMKII (Ab-286) </t>
  </si>
  <si>
    <t xml:space="preserve">CaMKII (Phospho-Thr286) </t>
  </si>
  <si>
    <t>CASP1 (Ab-376)</t>
  </si>
  <si>
    <t>CASP1 (Phospho-Ser376)</t>
  </si>
  <si>
    <t>CASP2 (Ab-140)</t>
  </si>
  <si>
    <t>CASP2 (Phospho-Ser140)</t>
  </si>
  <si>
    <t>CASP6 (Ab-Ser257)</t>
  </si>
  <si>
    <t>CASP6 (Phospho-Ser257)</t>
  </si>
  <si>
    <t>CASP8 (Ab-347)</t>
  </si>
  <si>
    <t>CASP8 (Phospho-Ser347)</t>
  </si>
  <si>
    <t>CASP9 (Ab-125)</t>
  </si>
  <si>
    <t>CASP9 (Phospho-Thr125)</t>
  </si>
  <si>
    <t>Caspase 9 (Ab-144)</t>
  </si>
  <si>
    <t>Caspase 9 (Ab-153)</t>
  </si>
  <si>
    <t>Caspase 9 (Ab-196)</t>
  </si>
  <si>
    <t>Caspase 9 (Phospho-Ser144)</t>
  </si>
  <si>
    <t>Caspase 9 (Phospho-Ser196)</t>
  </si>
  <si>
    <t>Caspase 9 (Phospho-Tyr153)</t>
  </si>
  <si>
    <t>Caspase-3 (Ab-150)</t>
  </si>
  <si>
    <t>Caspase-3 (Phospho-Ser150)</t>
  </si>
  <si>
    <t>Catalase (Ab-385)</t>
  </si>
  <si>
    <t>Catalase (Phospho-Tyr385)</t>
  </si>
  <si>
    <t xml:space="preserve">Catenin beta (Ab-37) </t>
  </si>
  <si>
    <t xml:space="preserve">Catenin beta (Ab-41/45) </t>
  </si>
  <si>
    <t>Catenin beta (Ab-654)</t>
  </si>
  <si>
    <t>Catenin beta (CTNNB) (Ab-33)</t>
  </si>
  <si>
    <t>Catenin beta (CTNNB) (Ab-489)</t>
  </si>
  <si>
    <t>Catenin beta (CTNNB) (Phospho-Tyr489)</t>
  </si>
  <si>
    <t xml:space="preserve">Catenin beta (Phospho-Ser33) </t>
  </si>
  <si>
    <t xml:space="preserve">Catenin beta (Phospho-Ser37) </t>
  </si>
  <si>
    <t xml:space="preserve">Catenin beta (Phospho-Thr41/Ser45) </t>
  </si>
  <si>
    <t>Catenin beta (Phospho-Tyr654)</t>
  </si>
  <si>
    <t>Catenin delta-1 (Ab-228)</t>
  </si>
  <si>
    <t>Catenin delta-1 (Phospho-Tyr228)</t>
  </si>
  <si>
    <t xml:space="preserve">Caveolin-1 (Ab-14) </t>
  </si>
  <si>
    <t xml:space="preserve">Caveolin-1 (Phospho-Tyr14) </t>
  </si>
  <si>
    <t>CBL (Phospho-Tyr700)</t>
  </si>
  <si>
    <t>CBL (Phospho-Tyr774)</t>
  </si>
  <si>
    <t>CD19 (Ab-531)</t>
  </si>
  <si>
    <t>CD19 (Phpspho-Tyr531)</t>
  </si>
  <si>
    <t>CD22/BL-CAM (Phospho-Tyr807)</t>
  </si>
  <si>
    <t>CD227/mucin 1 (Ab-1243)</t>
  </si>
  <si>
    <t>CD227/mucin 1 (Phospho-Tyr1243)</t>
  </si>
  <si>
    <t>CD28 (Phospho-Tyr218)</t>
  </si>
  <si>
    <t>CD32 (FcgammaRIIb) (Ab-292)</t>
  </si>
  <si>
    <t>CD3Z (Ab-142)</t>
  </si>
  <si>
    <t>CD3Z (Phospho-Tyr142)</t>
  </si>
  <si>
    <t>CD4 (Ab-433)</t>
  </si>
  <si>
    <t>CD4 (Phospho-Ser433)</t>
  </si>
  <si>
    <t>CD45 (Phospho-Ser1007)</t>
  </si>
  <si>
    <t>CD5 (Ab-453)</t>
  </si>
  <si>
    <t>CD5 (Phospho-Tyr453)</t>
  </si>
  <si>
    <t>CDC2 (Ab-15)</t>
  </si>
  <si>
    <t xml:space="preserve">CDC2 (Phospho-Tyr15) </t>
  </si>
  <si>
    <t>CDC25A (Ab-124)</t>
  </si>
  <si>
    <t>CDC25A (Ab-178)</t>
  </si>
  <si>
    <t xml:space="preserve">CDC25A (Ab-75) </t>
  </si>
  <si>
    <t>CDC25A (Phospho-Ser124)</t>
  </si>
  <si>
    <t xml:space="preserve">CDC25A (Phospho-Ser75) </t>
  </si>
  <si>
    <t>CDC25B (Ab-323)</t>
  </si>
  <si>
    <t>CDC25B (Ab-353)</t>
  </si>
  <si>
    <t>CDC25B (Phospho-Ser323)</t>
  </si>
  <si>
    <t>CDC25B (Phospho-Ser353)</t>
  </si>
  <si>
    <t xml:space="preserve">CDC25C (Ab-216) </t>
  </si>
  <si>
    <t xml:space="preserve">CDC25C (Phospho-Ser216) </t>
  </si>
  <si>
    <t>CDC25C (Phospho-Thr48)</t>
  </si>
  <si>
    <t>CDK1/CDC2 (Ab-14)</t>
  </si>
  <si>
    <t>CDK1/CDC2 (Phospho-Thr14)</t>
  </si>
  <si>
    <t xml:space="preserve">CDK2 (Ab-160) </t>
  </si>
  <si>
    <t xml:space="preserve">CDK2 (Phospho-Thr160) </t>
  </si>
  <si>
    <t>CDK5 (Ab-15)</t>
  </si>
  <si>
    <t>CDK5 (Phospho-Tyr15)</t>
  </si>
  <si>
    <t>CDK7 (Ab-170)</t>
  </si>
  <si>
    <t>CDK7 (Phospho-Thr170)</t>
  </si>
  <si>
    <t xml:space="preserve">Chk1 (Ab-280) </t>
  </si>
  <si>
    <t>Chk1 (Ab-286)</t>
  </si>
  <si>
    <t xml:space="preserve">Chk1 (Ab-317) </t>
  </si>
  <si>
    <t xml:space="preserve">Chk1 (Ab-345) </t>
  </si>
  <si>
    <t xml:space="preserve">Chk1 (Phospho-Ser280) </t>
  </si>
  <si>
    <t>Chk1 (Phospho-Ser286)</t>
  </si>
  <si>
    <t>Chk1 (Phospho-Ser296)</t>
  </si>
  <si>
    <t>Chk1 (Phospho-Ser301)</t>
  </si>
  <si>
    <t xml:space="preserve">Chk1 (Phospho-Ser317) </t>
  </si>
  <si>
    <t xml:space="preserve">Chk1 (Phospho-Ser345) </t>
  </si>
  <si>
    <t>Chk2 (Ab-383)</t>
  </si>
  <si>
    <t>Chk2 (Ab-387)</t>
  </si>
  <si>
    <t xml:space="preserve">Chk2 (Ab-516) </t>
  </si>
  <si>
    <t xml:space="preserve">Chk2 (Ab-68) </t>
  </si>
  <si>
    <t xml:space="preserve">Chk2 (Phospho-Ser516) </t>
  </si>
  <si>
    <t>Chk2 (Phospho-Thr383)</t>
  </si>
  <si>
    <t>Chk2 (Phospho-Thr387)</t>
  </si>
  <si>
    <t xml:space="preserve">Chk2 (Phospho-Thr68) </t>
  </si>
  <si>
    <t xml:space="preserve">c-Jun (Ab-170) </t>
  </si>
  <si>
    <t xml:space="preserve">c-Jun (Ab-239) </t>
  </si>
  <si>
    <t xml:space="preserve">c-Jun (Ab-243) </t>
  </si>
  <si>
    <t xml:space="preserve">c-Jun (Ab-63) </t>
  </si>
  <si>
    <t xml:space="preserve">c-Jun (Ab-73) </t>
  </si>
  <si>
    <t xml:space="preserve">c-Jun (Ab-91) </t>
  </si>
  <si>
    <t xml:space="preserve">c-Jun (Ab-93) </t>
  </si>
  <si>
    <t xml:space="preserve">c-Jun (Phospho-Ser243) </t>
  </si>
  <si>
    <t xml:space="preserve">c-Jun (Phospho-Ser63) </t>
  </si>
  <si>
    <t xml:space="preserve">c-Jun (Phospho-Ser73) </t>
  </si>
  <si>
    <t xml:space="preserve">c-Jun (Phospho-Thr239) </t>
  </si>
  <si>
    <t xml:space="preserve">c-Jun (Phospho-Thr91) </t>
  </si>
  <si>
    <t xml:space="preserve">c-Jun (Phospho-Thr93) </t>
  </si>
  <si>
    <t xml:space="preserve">c-Jun (Phospho-Tyr170) </t>
  </si>
  <si>
    <t>CK1-A (Ab-321)</t>
  </si>
  <si>
    <t>CK1-A (Phospho-Thr321)</t>
  </si>
  <si>
    <t>CK1-A/A2 (Phospho-Tyr294)</t>
  </si>
  <si>
    <t>CK2-b (Ab-209)</t>
  </si>
  <si>
    <t>CK2-b (Phospho-Ser209)</t>
  </si>
  <si>
    <t xml:space="preserve">c-Kit (Ab-721) </t>
  </si>
  <si>
    <t xml:space="preserve">c-Kit (Phospho-Tyr721) </t>
  </si>
  <si>
    <t>claudin 3 (Ab-219)</t>
  </si>
  <si>
    <t>claudin 3 (Phospho-Tyr219)</t>
  </si>
  <si>
    <t>claudin 7 (Ab-210)</t>
  </si>
  <si>
    <t>claudin 7 (Phospho-Tyr210)</t>
  </si>
  <si>
    <t>c-met (Ab-1003)</t>
  </si>
  <si>
    <t>c-met (Phospho-Tyr1003)</t>
  </si>
  <si>
    <t>Coagulation Factor III (Phospho-Ser290)</t>
  </si>
  <si>
    <t xml:space="preserve">cofilin (Ab-3) </t>
  </si>
  <si>
    <t xml:space="preserve">cofilin (Phospho-Ser3) </t>
  </si>
  <si>
    <t xml:space="preserve">Connexin 43 (Ab-367) </t>
  </si>
  <si>
    <t xml:space="preserve">Connexin 43 (Phospho-Ser367) </t>
  </si>
  <si>
    <t xml:space="preserve">Cortactin (Ab-421) </t>
  </si>
  <si>
    <t xml:space="preserve">Cortactin (Ab-466) </t>
  </si>
  <si>
    <t xml:space="preserve">Cortactin (Phospho-Tyr421) </t>
  </si>
  <si>
    <t xml:space="preserve">Cortactin (Phospho-Tyr466) </t>
  </si>
  <si>
    <t xml:space="preserve">COT (Ab-290)  </t>
  </si>
  <si>
    <t>COT (Phospho-Thr290)</t>
  </si>
  <si>
    <t xml:space="preserve">CPI17? (Ab-38) </t>
  </si>
  <si>
    <t xml:space="preserve">CPI17? (Phospho-Thr38) </t>
  </si>
  <si>
    <t>c-PLA2 (Ab-505)</t>
  </si>
  <si>
    <t>c-PLA2 (Phospho-Ser505)</t>
  </si>
  <si>
    <t>c-Raf (Ab-296)</t>
  </si>
  <si>
    <t>c-Raf (Ab-43)</t>
  </si>
  <si>
    <t>c-Raf (Phospho-Ser296)</t>
  </si>
  <si>
    <t>c-Raf (Phospho-Ser43)</t>
  </si>
  <si>
    <t>CREB (Ab-100)</t>
  </si>
  <si>
    <t>CREB (Ab-121)</t>
  </si>
  <si>
    <t xml:space="preserve">CREB (Ab-129) </t>
  </si>
  <si>
    <t xml:space="preserve">CREB (Ab-133) </t>
  </si>
  <si>
    <t xml:space="preserve">CREB (Ab-142)  </t>
  </si>
  <si>
    <t>CREB (Phospho-Ser121)</t>
  </si>
  <si>
    <t xml:space="preserve">CREB (Phospho-Ser129) </t>
  </si>
  <si>
    <t xml:space="preserve">CREB (Phospho-Ser133) </t>
  </si>
  <si>
    <t>CREB (Phospho-Ser142)</t>
  </si>
  <si>
    <t>CREB (Phospho-Thr100)</t>
  </si>
  <si>
    <t xml:space="preserve">CrkII (Ab-221)  </t>
  </si>
  <si>
    <t>CrkII (Phospho-Tyr221)</t>
  </si>
  <si>
    <t>CrkL (Phospho-Tyr207)</t>
  </si>
  <si>
    <t>CSFR (Ab-561)</t>
  </si>
  <si>
    <t>CSFR (Phospho-Tyr561)</t>
  </si>
  <si>
    <t>CXCR4 (Phospho-Ser339)</t>
  </si>
  <si>
    <t>Cyclin B1 (Ab-126)</t>
  </si>
  <si>
    <t>Cyclin B1 (Ab-147)</t>
  </si>
  <si>
    <t>Cyclin B1 (phospho-Ser126)</t>
  </si>
  <si>
    <t>Cyclin B1 (phospho-Ser147)</t>
  </si>
  <si>
    <t>Cyclin D1 (ab-286)</t>
  </si>
  <si>
    <t>Cyclin D1 (Ab-90)</t>
  </si>
  <si>
    <t>Cyclin D1 (Phospho-Thr286)</t>
  </si>
  <si>
    <t>Cyclin D3 (Ab-283)</t>
  </si>
  <si>
    <t>Cyclin D3 (Phospho-Thr283)</t>
  </si>
  <si>
    <t>Cyclin E1 (Ab-395)</t>
  </si>
  <si>
    <t>Cyclin E1 (Ab-77)</t>
  </si>
  <si>
    <t>Cyclin E1 (Phospho-Thr395)</t>
  </si>
  <si>
    <t>Cyclin E1 (Phospho-Thr77)</t>
  </si>
  <si>
    <t>Cyclin E2 (Ab-392)</t>
  </si>
  <si>
    <t>Cytokeratin 18 (Ab-52)</t>
  </si>
  <si>
    <t>Cytokeratin 18 (Phospho-Ser52)</t>
  </si>
  <si>
    <t>Cytokeratin 8 (Ab-431)</t>
  </si>
  <si>
    <t>Cytokeratin 8 (Phospho-Ser431)</t>
  </si>
  <si>
    <t xml:space="preserve">DAB1 (Ab-220) </t>
  </si>
  <si>
    <t xml:space="preserve">DAB1 (Ab-232) </t>
  </si>
  <si>
    <t xml:space="preserve">DAB1 (Phospho-Tyr220) </t>
  </si>
  <si>
    <t xml:space="preserve">Dab1 (Phospho-Tyr232) </t>
  </si>
  <si>
    <t>DAPP1 (Ab-139)</t>
  </si>
  <si>
    <t>DAPP1 (Phospho-Tyr139)</t>
  </si>
  <si>
    <t xml:space="preserve">DARPP-32 (Ab-34) </t>
  </si>
  <si>
    <t xml:space="preserve">DARPP-32 (Ab-75)  </t>
  </si>
  <si>
    <t xml:space="preserve">DARPP-32 (Phospho-Thr34) </t>
  </si>
  <si>
    <t>DARPP-32 (Phospho-Thr75)</t>
  </si>
  <si>
    <t>DAXX (Ab-668)</t>
  </si>
  <si>
    <t>DAXX (Phospho-Ser668)</t>
  </si>
  <si>
    <t>DDX5/DEAD-box protein 5 (Ab-593)</t>
  </si>
  <si>
    <t>DDX5/DEAD-box protein 5 (Phospho-Tyr593)</t>
  </si>
  <si>
    <t>DNA-PK (Ab-2056)</t>
  </si>
  <si>
    <t>DNA-PK (Ab-2638)</t>
  </si>
  <si>
    <t>DNA-PK (Ab-2647)</t>
  </si>
  <si>
    <t>DNA-PK (Phospho-Thr2638)</t>
  </si>
  <si>
    <t>DNA-PK (Phospho-Thr2647)</t>
  </si>
  <si>
    <t xml:space="preserve">Dok-1 (Ab-362) </t>
  </si>
  <si>
    <t xml:space="preserve">Dok-1 (Ab-398) </t>
  </si>
  <si>
    <t xml:space="preserve">Dok-1 (Phospho-Tyr362) </t>
  </si>
  <si>
    <t xml:space="preserve">Dok-1 (Phospho-Tyr398) </t>
  </si>
  <si>
    <t xml:space="preserve">Dok-2 (Ab-299) </t>
  </si>
  <si>
    <t xml:space="preserve">Dok-2 (Phospho-Tyr299) </t>
  </si>
  <si>
    <t>DYN1 (Ab-774)</t>
  </si>
  <si>
    <t>DYN1 (Phospho-Ser774)</t>
  </si>
  <si>
    <t>E2F1 (Ab-433)</t>
  </si>
  <si>
    <t>E2F1 (Phospho-Thr433)</t>
  </si>
  <si>
    <t>EEF2 (Ab-56)</t>
  </si>
  <si>
    <t>EEF2 (Phospho-Thr56)</t>
  </si>
  <si>
    <t xml:space="preserve">eEF2K (Ab-366)  </t>
  </si>
  <si>
    <t>eEF2K (Phospho-Ser366)</t>
  </si>
  <si>
    <t>EGFR (Ab-1016)</t>
  </si>
  <si>
    <t>EGFR (Ab-1069)</t>
  </si>
  <si>
    <t xml:space="preserve">EGFR (Ab-1070) </t>
  </si>
  <si>
    <t xml:space="preserve">EGFR (Ab-1092) </t>
  </si>
  <si>
    <t xml:space="preserve">EGFR (Ab-1110) </t>
  </si>
  <si>
    <t xml:space="preserve">EGFR (Ab-1172) </t>
  </si>
  <si>
    <t xml:space="preserve">EGFR (Ab-1197) </t>
  </si>
  <si>
    <t xml:space="preserve">EGFR (Ab-678)  </t>
  </si>
  <si>
    <t xml:space="preserve">EGFR (Ab-693)  </t>
  </si>
  <si>
    <t xml:space="preserve">EGFR (Ab-869) </t>
  </si>
  <si>
    <t>EGFR (Ab-998)</t>
  </si>
  <si>
    <t xml:space="preserve">EGFR (Phospho-Ser1070) </t>
  </si>
  <si>
    <t>EGFR (Phospho-Thr678)</t>
  </si>
  <si>
    <t>EGFR (Phospho-Thr693)</t>
  </si>
  <si>
    <t>EGFR (Phospho-Tyr1016)</t>
  </si>
  <si>
    <t>EGFR (Phospho-Tyr1069)</t>
  </si>
  <si>
    <t xml:space="preserve">EGFR (Phospho-Tyr1092) </t>
  </si>
  <si>
    <t xml:space="preserve">EGFR (Phospho-Tyr1110) </t>
  </si>
  <si>
    <t xml:space="preserve">EGFR (Phospho-Tyr1172) </t>
  </si>
  <si>
    <t xml:space="preserve">EGFR (Phospho-Tyr1197) </t>
  </si>
  <si>
    <t xml:space="preserve">EGFR (Phospho-Tyr869) </t>
  </si>
  <si>
    <t xml:space="preserve">eIF2A (Ab-51) </t>
  </si>
  <si>
    <t xml:space="preserve">eIF2A (Phospho-Ser51) </t>
  </si>
  <si>
    <t>eIF4B (Phospho-Ser422)</t>
  </si>
  <si>
    <t xml:space="preserve">eIF4E (Ab-209) </t>
  </si>
  <si>
    <t xml:space="preserve">eIF4E (Phospho-Ser209) </t>
  </si>
  <si>
    <t>eIF4G (Ab-1108)</t>
  </si>
  <si>
    <t>eIF4G (Phospho-Ser1108)</t>
  </si>
  <si>
    <t xml:space="preserve">Elk-1 (Ab-383) </t>
  </si>
  <si>
    <t xml:space="preserve">Elk1 (Ab-389) </t>
  </si>
  <si>
    <t xml:space="preserve">Elk1 (Ab-417) </t>
  </si>
  <si>
    <t xml:space="preserve">Elk-1 (Phospho-Ser383) </t>
  </si>
  <si>
    <t xml:space="preserve">Elk1 (Phospho-Ser389) </t>
  </si>
  <si>
    <t xml:space="preserve">Elk1 (Phospho-Thr417) </t>
  </si>
  <si>
    <t xml:space="preserve">eNOS (Ab-1177) </t>
  </si>
  <si>
    <t>eNOS (Ab-1179)</t>
  </si>
  <si>
    <t xml:space="preserve">eNOS (Ab-495) </t>
  </si>
  <si>
    <t>eNOS (Ab-615)</t>
  </si>
  <si>
    <t xml:space="preserve">eNOS (Phospho-Ser1177) </t>
  </si>
  <si>
    <t>eNOS (Phospho-Ser615)</t>
  </si>
  <si>
    <t xml:space="preserve">eNOS (Phospho-Thr495) </t>
  </si>
  <si>
    <t>EPB41 (Ab-418/660)</t>
  </si>
  <si>
    <t>EPB41 (Phospho-Tyr418/660)</t>
  </si>
  <si>
    <t>EPHA2/3/4 (Ab-588/596)</t>
  </si>
  <si>
    <t>EPHA2/3/4 (Phospho-Tyr588/596)</t>
  </si>
  <si>
    <t>EPHB1/2 (Ab-594/604)</t>
  </si>
  <si>
    <t>EPHB1/2 (Phospho-Tyr594/604)</t>
  </si>
  <si>
    <t>Ephrin B (Ab-330)</t>
  </si>
  <si>
    <t>Ephrin B (Phospho-Tyr330)</t>
  </si>
  <si>
    <t>Ephrin B1/B2/B3 (Phospho-Tyr324)</t>
  </si>
  <si>
    <t>Ephrin-B1 (Ab-Tyr317)</t>
  </si>
  <si>
    <t>Ephrin-B1 (Phospho-Tyr317)</t>
  </si>
  <si>
    <t>Epo-R (Ab-368)</t>
  </si>
  <si>
    <t>Epo-R (Phospho-Tyr368)</t>
  </si>
  <si>
    <t>ERK3 (Ab-189)</t>
  </si>
  <si>
    <t>ERK3 (Phospho-Ser189)</t>
  </si>
  <si>
    <t>ERK8 (Phospho-Thr175/Tyr177)</t>
  </si>
  <si>
    <t xml:space="preserve">Estrogen Receptor-α (Ab-104) </t>
  </si>
  <si>
    <t xml:space="preserve">Estrogen Receptor-α (Ab-106) </t>
  </si>
  <si>
    <t xml:space="preserve">Estrogen Receptor-α (Ab-118) </t>
  </si>
  <si>
    <t xml:space="preserve">Estrogen Receptor-α (Ab-167) </t>
  </si>
  <si>
    <t xml:space="preserve">Estrogen Receptor-α (Phospho-Ser104) </t>
  </si>
  <si>
    <t xml:space="preserve">Estrogen Receptor-α (Phospho-Ser106) </t>
  </si>
  <si>
    <t xml:space="preserve">Estrogen Receptor-α (Phospho-Ser118) </t>
  </si>
  <si>
    <t xml:space="preserve">Estrogen Receptor-α (Phospho-Ser167) </t>
  </si>
  <si>
    <t>ETK (Ab-40)</t>
  </si>
  <si>
    <t>ETK (Ab-566)</t>
  </si>
  <si>
    <t>ETK (Phospho-Tyr40)</t>
  </si>
  <si>
    <t>ETK (Phospho-Tyr566)</t>
  </si>
  <si>
    <t xml:space="preserve">Ezrin (Ab-353) </t>
  </si>
  <si>
    <t>Ezrin (Ab-478)</t>
  </si>
  <si>
    <t xml:space="preserve">Ezrin (Ab-566) </t>
  </si>
  <si>
    <t xml:space="preserve">Ezrin (Phospho-Thr566) </t>
  </si>
  <si>
    <t xml:space="preserve">Ezrin (Phospho-Tyr353) </t>
  </si>
  <si>
    <t>Ezrin (Phospho-Tyr478)</t>
  </si>
  <si>
    <t>FADD (Ab-194)</t>
  </si>
  <si>
    <t>FADD (Phospho-Ser194)</t>
  </si>
  <si>
    <t xml:space="preserve">FAK (Ab-397) </t>
  </si>
  <si>
    <t>FAK (Ab-407)</t>
  </si>
  <si>
    <t>FAK (Ab-576)</t>
  </si>
  <si>
    <t xml:space="preserve">FAK (Ab-861) </t>
  </si>
  <si>
    <t>FAK (Ab-910)</t>
  </si>
  <si>
    <t xml:space="preserve">FAK (Ab-925) </t>
  </si>
  <si>
    <t>FAK (Phospho-Ser910)</t>
  </si>
  <si>
    <t>FAK (Phospho-Tyr397)</t>
  </si>
  <si>
    <t>FAK (Phospho-Tyr407)</t>
  </si>
  <si>
    <t>FAK (Phospho-Tyr576)</t>
  </si>
  <si>
    <t xml:space="preserve">FAK (Phospho-Tyr861) </t>
  </si>
  <si>
    <t xml:space="preserve">FAK (Phospho-Tyr925) </t>
  </si>
  <si>
    <t>FAS (Ab-291)</t>
  </si>
  <si>
    <t>FER (Ab-402)</t>
  </si>
  <si>
    <t>FER (Phospho-Tyr402)</t>
  </si>
  <si>
    <t xml:space="preserve">FGFR1 (Ab-154) </t>
  </si>
  <si>
    <t>FGFR1 (Ab-654)</t>
  </si>
  <si>
    <t>FGFR1 (Ab-766)</t>
  </si>
  <si>
    <t xml:space="preserve">FGFR1 (Phospho-Tyr154) </t>
  </si>
  <si>
    <t>FGFR1 (Phospho-Tyr654)</t>
  </si>
  <si>
    <t>FGFR1 (Phospho-Tyr766)</t>
  </si>
  <si>
    <t xml:space="preserve">Filamin A (Ab-2152)  </t>
  </si>
  <si>
    <t>Filamin A (Phospho-Ser2152)</t>
  </si>
  <si>
    <t xml:space="preserve">FKHR (Ab-256) </t>
  </si>
  <si>
    <t xml:space="preserve">FKHR (Ab-319) </t>
  </si>
  <si>
    <t xml:space="preserve">FKHR (Phospho-Ser256) </t>
  </si>
  <si>
    <t xml:space="preserve">FKHR (Phospho-Ser319) </t>
  </si>
  <si>
    <t xml:space="preserve">FKHRL1/FOXO3A (Ab-253) </t>
  </si>
  <si>
    <t xml:space="preserve">FKHRL1/FOXO3A (Phospho-Ser253) </t>
  </si>
  <si>
    <t>FLT3 (Ab-599)</t>
  </si>
  <si>
    <t>FLT3 (Phospho-Tyr842)</t>
  </si>
  <si>
    <t>FLT3 (Phospho-Tyr969)</t>
  </si>
  <si>
    <t>Fos (Ab-232)</t>
  </si>
  <si>
    <t>Fos (Ab-374)</t>
  </si>
  <si>
    <t>Fos (Phospho-Ser362)</t>
  </si>
  <si>
    <t>Fos (Phospho-Thr232)</t>
  </si>
  <si>
    <t>FosB (Ab-27)</t>
  </si>
  <si>
    <t>FosB (Phospho-Ser27)</t>
  </si>
  <si>
    <t>FOXO1/3/4-PAN (Ab-24/32)</t>
  </si>
  <si>
    <t>FOXO1/3/4-PAN (Phospho-Thr24/32)</t>
  </si>
  <si>
    <t>FOXO1A (Ab-329)</t>
  </si>
  <si>
    <t>FOXO1A (Phospho-Ser329)</t>
  </si>
  <si>
    <t>FOXO1A/3A (Phospho-Ser322/325)</t>
  </si>
  <si>
    <t>FRS2 (Phospho-Tyr436)</t>
  </si>
  <si>
    <t>Fyn (Phospho-Tyr530)</t>
  </si>
  <si>
    <t xml:space="preserve">G3BP-1 (Ab-232) </t>
  </si>
  <si>
    <t xml:space="preserve">G3BP-1 (Phospho-Ser232) </t>
  </si>
  <si>
    <t xml:space="preserve">Gab1 (Ab-627) </t>
  </si>
  <si>
    <t>GAB1 (Ab-659)</t>
  </si>
  <si>
    <t xml:space="preserve">Gab1 (Phospho-Tyr627) </t>
  </si>
  <si>
    <t>GAB1 (Phospho-Tyr659)</t>
  </si>
  <si>
    <t>Gab2 (Ab-623)</t>
  </si>
  <si>
    <t>Gab2 (Phospho-Tyr643)</t>
  </si>
  <si>
    <t xml:space="preserve">GABA-RB (Ab-434)  </t>
  </si>
  <si>
    <t>GABA-RB (Phospho-Ser434)</t>
  </si>
  <si>
    <t xml:space="preserve">GAP43 (Ab-41) </t>
  </si>
  <si>
    <t xml:space="preserve">GAP43 (Phospho-Ser41) </t>
  </si>
  <si>
    <t>GAPDH</t>
  </si>
  <si>
    <t xml:space="preserve">GATA1 (Ab-142) </t>
  </si>
  <si>
    <t xml:space="preserve">GATA1 (Ab-310) </t>
  </si>
  <si>
    <t xml:space="preserve">GATA1 (Phospho-Ser142) </t>
  </si>
  <si>
    <t xml:space="preserve">GATA1 (Phospho-Ser310) </t>
  </si>
  <si>
    <t xml:space="preserve">GluR1 (Ab-849) </t>
  </si>
  <si>
    <t xml:space="preserve">GluR1 (Ab-863) </t>
  </si>
  <si>
    <t xml:space="preserve">GluR1 (Phospho-Ser849) </t>
  </si>
  <si>
    <t xml:space="preserve">GluR1 (Phospho-Ser863) </t>
  </si>
  <si>
    <t>GluR2 (Ab-880)</t>
  </si>
  <si>
    <t xml:space="preserve">GluR2 (Phospho-Ser880) </t>
  </si>
  <si>
    <t>GRB10/Growth factor receptor-bound protein 10 (Ab-67)</t>
  </si>
  <si>
    <t>GRB10/Growth factor receptor-bound protein 10 (Phospho-Tyr67)</t>
  </si>
  <si>
    <t>GRB2 (Ab-159)</t>
  </si>
  <si>
    <t>GRB2 (Phospho-Ser159)</t>
  </si>
  <si>
    <t>GRF-1 (Phospho-Tyr1105)</t>
  </si>
  <si>
    <t>GRK1 (Ab-21)</t>
  </si>
  <si>
    <t>GRK1 (Phospho-Ser21)</t>
  </si>
  <si>
    <t>GRK2 (Ab-29)</t>
  </si>
  <si>
    <t>GRK2 (Phospho-Ser29)</t>
  </si>
  <si>
    <t>GRK2 (Phospho-Ser685)</t>
  </si>
  <si>
    <t xml:space="preserve">GSK3α (Ab-21) </t>
  </si>
  <si>
    <t xml:space="preserve">GSK3β (Ab-9) </t>
  </si>
  <si>
    <t>GSK3a-b (Ab-216/279)</t>
  </si>
  <si>
    <t>GSK3a-b (Phospho-Tyr216/279)</t>
  </si>
  <si>
    <t>GTPase activating protein (Ab-387)</t>
  </si>
  <si>
    <t>GTPase activating protein (Phopspho-Ser387)</t>
  </si>
  <si>
    <t>HCK (Ab-410)</t>
  </si>
  <si>
    <t>HCK (Phospho-Tyr410)</t>
  </si>
  <si>
    <t>HDAC1 (Ab-421)</t>
  </si>
  <si>
    <t>HDAC1 (Phospho-Ser421)</t>
  </si>
  <si>
    <t xml:space="preserve">HDAC2 (Ab-394) </t>
  </si>
  <si>
    <t>HDAC2 (Phospho-Ser394)</t>
  </si>
  <si>
    <t>HDAC3 (Ab-424)</t>
  </si>
  <si>
    <t>HDAC3 (Phospho-Ser424)</t>
  </si>
  <si>
    <t xml:space="preserve">HDAC4 (Ab-632) </t>
  </si>
  <si>
    <t xml:space="preserve">HDAC4 (Phospho-Ser632) </t>
  </si>
  <si>
    <t>HDAC5 (Ab-259)</t>
  </si>
  <si>
    <t xml:space="preserve">HDAC5 (Ab-498) </t>
  </si>
  <si>
    <t>HDAC5 (Phospho-Ser259)</t>
  </si>
  <si>
    <t xml:space="preserve">HDAC5 (Phospho-Ser498) </t>
  </si>
  <si>
    <t>HDAC6 (Ab-22)</t>
  </si>
  <si>
    <t>HDAC6 (Phospho-Ser22)</t>
  </si>
  <si>
    <t xml:space="preserve">HDAC8 (Ab-39) </t>
  </si>
  <si>
    <t xml:space="preserve">HDAC8 (Phospho-Ser39) </t>
  </si>
  <si>
    <t>HER2 (Ab-1112)</t>
  </si>
  <si>
    <t xml:space="preserve">HER2 (Ab-1221/1222) </t>
  </si>
  <si>
    <t xml:space="preserve">HER2 (Ab-1248) </t>
  </si>
  <si>
    <t xml:space="preserve">HER2 (Ab-877) </t>
  </si>
  <si>
    <t xml:space="preserve">HER2 (Phospho-Tyr1221/Tyr1222) </t>
  </si>
  <si>
    <t xml:space="preserve">HER2 (Phospho-Tyr1248) </t>
  </si>
  <si>
    <t xml:space="preserve">HER2 (Phospho-Tyr877) </t>
  </si>
  <si>
    <t>HER3/ErbB3 (Ab-1222)</t>
  </si>
  <si>
    <t>HER3/ErbB3 (Ab-1289)</t>
  </si>
  <si>
    <t>HER3/ErbB3 (Phospho-Tyr1222)</t>
  </si>
  <si>
    <t>HER3/ErbB3 (Phospho-Tyr1289)</t>
  </si>
  <si>
    <t>HER4/ErbB4 (Ab-1284)</t>
  </si>
  <si>
    <t>HER4/ErbB4 (Phospho-Tyr1284)</t>
  </si>
  <si>
    <t xml:space="preserve">Histone H2A.X (Ab-139) </t>
  </si>
  <si>
    <t xml:space="preserve">Histone H2A.X (Phospho-Ser139) </t>
  </si>
  <si>
    <t xml:space="preserve">Histone H3.1 (Ab-10) </t>
  </si>
  <si>
    <t xml:space="preserve">Histone H3.1 (Phospho-Ser10) </t>
  </si>
  <si>
    <t xml:space="preserve">HNF4α (Ab-304) </t>
  </si>
  <si>
    <t>HRS (Ab-334)</t>
  </si>
  <si>
    <t>HRS (Phospho-Tyr334)</t>
  </si>
  <si>
    <t xml:space="preserve">HSF1 (Ab-303) </t>
  </si>
  <si>
    <t xml:space="preserve">HSF1 (Phospho-Ser303) </t>
  </si>
  <si>
    <t>HSL (Ab-552/563)</t>
  </si>
  <si>
    <t>HSL (Ab-554)</t>
  </si>
  <si>
    <t>HSL (Phospho-Ser552/563)</t>
  </si>
  <si>
    <t>HSL (Phospho-Ser554)</t>
  </si>
  <si>
    <t>HSP 90-beta (Ab-226)</t>
  </si>
  <si>
    <t>HSP 90-beta (Phospho-Ser226)</t>
  </si>
  <si>
    <t xml:space="preserve">HSP27 (Ab-15) </t>
  </si>
  <si>
    <t xml:space="preserve">HSP27 (Ab-78) </t>
  </si>
  <si>
    <t xml:space="preserve">HSP27 (Ab-82) </t>
  </si>
  <si>
    <t xml:space="preserve">HSP27 (Phospho-Ser15) </t>
  </si>
  <si>
    <t xml:space="preserve">HSP27 (Phospho-Ser78) </t>
  </si>
  <si>
    <t xml:space="preserve">HSP27 (Phospho-Ser82) </t>
  </si>
  <si>
    <t>Hsp90 co-chaperone Cdc37 (Ab-13)</t>
  </si>
  <si>
    <t>Hsp90 co-chaperone Cdc37 (Phospho-Ser13)</t>
  </si>
  <si>
    <t xml:space="preserve">HSP90B (Ab-254)  </t>
  </si>
  <si>
    <t>HSP90B (Phospho-Ser254)</t>
  </si>
  <si>
    <t xml:space="preserve">ICAM-1 (Ab-512) </t>
  </si>
  <si>
    <t xml:space="preserve">ICAM-1 (Phospho-Tyr512) </t>
  </si>
  <si>
    <t>ICK (Phospho-Tyr159)</t>
  </si>
  <si>
    <t xml:space="preserve">IGF-1R (Ab-1161) </t>
  </si>
  <si>
    <t xml:space="preserve">IGF-1R (Ab-1165/1166) </t>
  </si>
  <si>
    <t xml:space="preserve">IGF-1R (Phospho-Tyr1161) </t>
  </si>
  <si>
    <t xml:space="preserve">IGF-1R (Phospho-Tyr1165/1166) </t>
  </si>
  <si>
    <t>IGF2R (Ab-2409)</t>
  </si>
  <si>
    <t>IGF2R (Phospho-Ser2409)</t>
  </si>
  <si>
    <t>IGFBP-3 (Ab-183)</t>
  </si>
  <si>
    <t xml:space="preserve">IkB-alpha (Ab-32/36) </t>
  </si>
  <si>
    <t xml:space="preserve">IkB-alpha (Ab-42) </t>
  </si>
  <si>
    <t xml:space="preserve">IkB-alpha (Phospho-Ser32/36) </t>
  </si>
  <si>
    <t>IkB-alpha (Phospho-Tyr305)</t>
  </si>
  <si>
    <t xml:space="preserve">IkB-alpha (Phospho-Tyr42) </t>
  </si>
  <si>
    <t>IkB-beta (Ab-19)</t>
  </si>
  <si>
    <t>IkB-beta (Phospho-Ser23)</t>
  </si>
  <si>
    <t>IkB-beta (Phospho-Thr19)</t>
  </si>
  <si>
    <t xml:space="preserve">IkB-epsilon (Ab-22)  </t>
  </si>
  <si>
    <t>IkB-epsilon (Phospho-Ser22)</t>
  </si>
  <si>
    <t>IKK gamma (Ab-85)</t>
  </si>
  <si>
    <t>IKK gamma (Phospho-Ser85)</t>
  </si>
  <si>
    <t>IKK-a/b (AB-180/181)</t>
  </si>
  <si>
    <t>IKK-a/b (Phospho-Ser180/181)</t>
  </si>
  <si>
    <t xml:space="preserve">IKK-alpha (Ab-23) </t>
  </si>
  <si>
    <t xml:space="preserve">IKK-alpha (Phospho-Thr23) </t>
  </si>
  <si>
    <t>IKK-beta (Ab-188)</t>
  </si>
  <si>
    <t>IKK-beta (Ab-199)</t>
  </si>
  <si>
    <t>IKK-beta (Phospho-Tyr188)</t>
  </si>
  <si>
    <t>IKK-beta (Phospho-Tyr199)</t>
  </si>
  <si>
    <t>IKK-GAMMA (Ab-31)</t>
  </si>
  <si>
    <t>IKK-GAMMA (Phospho-Ser31)</t>
  </si>
  <si>
    <t>IL-10R-A (Ab-496)</t>
  </si>
  <si>
    <t>IL-10R-A (Phospho-Tyr496)</t>
  </si>
  <si>
    <t>IL-13R/CD213a1 (Ab-405)</t>
  </si>
  <si>
    <t>IL-13R/CD213a1 (Phospho-Tyr405)</t>
  </si>
  <si>
    <t>IL-2RA/CD25 (Ab-268)</t>
  </si>
  <si>
    <t>IL-2RA/CD25 (Phospho-Ser268)</t>
  </si>
  <si>
    <t>IL3R (Ab-593)</t>
  </si>
  <si>
    <t>IL3R (Phospho-Tyr593)</t>
  </si>
  <si>
    <t>IL-4R/CD124 (Ab-497)</t>
  </si>
  <si>
    <t>IL-4R/CD124 (Phospho-Tyr497)</t>
  </si>
  <si>
    <t>IL7R/CD127 (Phospho-Tyr449)</t>
  </si>
  <si>
    <t>Integrin beta-1 (Ab-788)</t>
  </si>
  <si>
    <t>Integrin beta-1 (Ab-789)</t>
  </si>
  <si>
    <t>Integrin beta-1 (phospho-Thr788)</t>
  </si>
  <si>
    <t xml:space="preserve">Integrin beta-3 (Ab-773) </t>
  </si>
  <si>
    <t xml:space="preserve">Integrin beta-3 (Ab-785) </t>
  </si>
  <si>
    <t xml:space="preserve">Integrin beta-3 (Phospho-Tyr773) </t>
  </si>
  <si>
    <t xml:space="preserve">Integrin beta-3 (Phospho-Tyr785) </t>
  </si>
  <si>
    <t>Interferon-alpha/beta receptor alpha chain (Ab-466)</t>
  </si>
  <si>
    <t>Interferon-gamma receptor alpha chain precursor (Ab-457)</t>
  </si>
  <si>
    <t>Interferon-gamma receptor alpha chain precursor (Phospho-tyr457)</t>
  </si>
  <si>
    <t>IR (Ab-1361)</t>
  </si>
  <si>
    <t>IR (Phospho-Tyr1355)</t>
  </si>
  <si>
    <t>IR (Phospho-Tyr1361)</t>
  </si>
  <si>
    <t xml:space="preserve">IRS-1 (Ab-307) </t>
  </si>
  <si>
    <t xml:space="preserve">IRS-1 (Ab-312) </t>
  </si>
  <si>
    <t>IRS-1 (Ab-323)</t>
  </si>
  <si>
    <t xml:space="preserve">IRS-1 (Ab-636) </t>
  </si>
  <si>
    <t xml:space="preserve">IRS-1 (Ab-639) </t>
  </si>
  <si>
    <t>IRS-1 (Ab-794)</t>
  </si>
  <si>
    <t>IRS-1 (Phospho-Ser1101)</t>
  </si>
  <si>
    <t xml:space="preserve">IRS-1 (Phospho-Ser307) </t>
  </si>
  <si>
    <t xml:space="preserve">IRS-1 (Phospho-Ser312) </t>
  </si>
  <si>
    <t>IRS-1 (Phospho-Ser323)</t>
  </si>
  <si>
    <t>IRS-1 (Phospho-Ser612)</t>
  </si>
  <si>
    <t xml:space="preserve">IRS-1 (Phospho-Ser636) </t>
  </si>
  <si>
    <t xml:space="preserve">IRS-1 (Phospho-Ser639) </t>
  </si>
  <si>
    <t>IRS-1 (Phospho-Ser794)</t>
  </si>
  <si>
    <t>ITGB4 (Ab-1510)</t>
  </si>
  <si>
    <t>ITGB4 (Phospho-Tyr1510)</t>
  </si>
  <si>
    <t xml:space="preserve">JAK1 (Ab-1022) </t>
  </si>
  <si>
    <t xml:space="preserve">JAK1 (Phospho-Tyr1022) </t>
  </si>
  <si>
    <t xml:space="preserve">JAK2 (Ab-1007) </t>
  </si>
  <si>
    <t xml:space="preserve">JAK2 (Ab-221) </t>
  </si>
  <si>
    <t xml:space="preserve">JAK2 (Phospho-Tyr1007) </t>
  </si>
  <si>
    <t xml:space="preserve">JAK2 (Phospho-Tyr221) </t>
  </si>
  <si>
    <t>JNK1/2/3 (Ab-183/185)</t>
  </si>
  <si>
    <t>JNK1/2/3 (Phospho-Thr183/Tyr185)</t>
  </si>
  <si>
    <t xml:space="preserve">JunB (Ab-259) </t>
  </si>
  <si>
    <t xml:space="preserve">JunB (Ab-79) </t>
  </si>
  <si>
    <t xml:space="preserve">JunB (Phospho-Ser259) </t>
  </si>
  <si>
    <t xml:space="preserve">JunB (Phospho-Ser79) </t>
  </si>
  <si>
    <t xml:space="preserve">JunD (Ab-255) </t>
  </si>
  <si>
    <t xml:space="preserve">JunD (Phospho-Ser255) </t>
  </si>
  <si>
    <t xml:space="preserve">Keratin 18 (Ab-33)  </t>
  </si>
  <si>
    <t>Keratin 18 (Phospho-Ser33)</t>
  </si>
  <si>
    <t xml:space="preserve">Keratin 8 (Ab-73)  </t>
  </si>
  <si>
    <t>Keratin 8 (Phospho-Ser73)</t>
  </si>
  <si>
    <t>KIT (Ab-936)</t>
  </si>
  <si>
    <t>KIT (Phospho-Tyr703)</t>
  </si>
  <si>
    <t>KIT (Phospho-Tyr936)</t>
  </si>
  <si>
    <t>KSR (Ab-392)</t>
  </si>
  <si>
    <t>KSR (Phospho-Ser392)</t>
  </si>
  <si>
    <t>Kv1.3/KCNA3 (Ab-135)</t>
  </si>
  <si>
    <t>Kv1.3/KCNA3 (Phospho-Tyr135)</t>
  </si>
  <si>
    <t>Kv2.1/Kcnb1 (Phospho-Tyr128)</t>
  </si>
  <si>
    <t>Lamin A (Ab-22)</t>
  </si>
  <si>
    <t>Lamin A (Phospho-Ser22)</t>
  </si>
  <si>
    <t>Lamin A/B(lamin A/C) (Ab-392)</t>
  </si>
  <si>
    <t>Lamin A/B(lamin A/C) (Phospho-Ser392)</t>
  </si>
  <si>
    <t>LAT (Ab-161)</t>
  </si>
  <si>
    <t>LAT (Ab-171)</t>
  </si>
  <si>
    <t>LAT (Ab-191)</t>
  </si>
  <si>
    <t>LAT (Phospho-Tyr171)</t>
  </si>
  <si>
    <t>LAT (Phospho-Tyr191)</t>
  </si>
  <si>
    <t>LCK (Ab-192)</t>
  </si>
  <si>
    <t xml:space="preserve">LCK (Ab-393) </t>
  </si>
  <si>
    <t>LCK (Ab-504)</t>
  </si>
  <si>
    <t>LCK (Ab-59)</t>
  </si>
  <si>
    <t>LCK (Phospho-Ser59)</t>
  </si>
  <si>
    <t>LCK (Phospho-Tyr192)</t>
  </si>
  <si>
    <t xml:space="preserve">Lck (Phospho-Tyr393) </t>
  </si>
  <si>
    <t>LCK (Phospho-Tyr504)</t>
  </si>
  <si>
    <t xml:space="preserve">LIMK1 (Ab-508) </t>
  </si>
  <si>
    <t xml:space="preserve">LIMK1 (Phospho-Thr508) </t>
  </si>
  <si>
    <t xml:space="preserve">LIMK1/2 (Ab-508/505)  </t>
  </si>
  <si>
    <t>LKB1 (Ab-189)</t>
  </si>
  <si>
    <t>LKB1 (Ab-334)</t>
  </si>
  <si>
    <t>LKB1 (Ab-428)</t>
  </si>
  <si>
    <t>LKB1 (Phospho-Ser428)</t>
  </si>
  <si>
    <t>LKB1 (Phospho-Thr189)</t>
  </si>
  <si>
    <t>LYN (Ab-507)</t>
  </si>
  <si>
    <t>LYN (Phospho-Tyr507)</t>
  </si>
  <si>
    <t>MAP3K1/MEKK1 (Phospho-Thr1381)</t>
  </si>
  <si>
    <t>MAP3K7/TAK1 (Ab-187)</t>
  </si>
  <si>
    <t>MAP3K7/TAK1 (Ab-439)</t>
  </si>
  <si>
    <t>MAP3K8/COT (Ab-400)</t>
  </si>
  <si>
    <t>MAPKAPK2 (Ab-272)</t>
  </si>
  <si>
    <t>MAPKAPK2 (Ab-334)</t>
  </si>
  <si>
    <t>MAPKAPK2 (Phospho-Ser272)</t>
  </si>
  <si>
    <t>MAPKAPK2 (Phospho-Thr334)</t>
  </si>
  <si>
    <t>MARCKS (Ab-158)</t>
  </si>
  <si>
    <t xml:space="preserve">MARCKS (Ab-162) </t>
  </si>
  <si>
    <t xml:space="preserve">MARCKS (Phospho-Ser158) </t>
  </si>
  <si>
    <t xml:space="preserve">MARCKS (Phospho-Ser162) </t>
  </si>
  <si>
    <t>M-CSF Receptor (Ab-809)</t>
  </si>
  <si>
    <t>M-CSF Receptor (Phospho-Tyr809)</t>
  </si>
  <si>
    <t>MDM2 (Ab-166)</t>
  </si>
  <si>
    <t>MDM2 (Phospho-Ser166)</t>
  </si>
  <si>
    <t>MDM4 (Phospho-Ser367)</t>
  </si>
  <si>
    <t xml:space="preserve">MEF2A (Ab-312) </t>
  </si>
  <si>
    <t xml:space="preserve">MEF2A (Ab-319) </t>
  </si>
  <si>
    <t xml:space="preserve">MEF2A (Ab-408)  </t>
  </si>
  <si>
    <t>MEF2A (Phospho-Ser408)</t>
  </si>
  <si>
    <t xml:space="preserve">MEF2A (Phospho-Thr312) </t>
  </si>
  <si>
    <t xml:space="preserve">MEF2A (Phospho-Thr319) </t>
  </si>
  <si>
    <t>MEF2C (Ab-396)</t>
  </si>
  <si>
    <t>MEF2C (Phospho-Ser396)</t>
  </si>
  <si>
    <t>MEF2D (Phospho-Ser444)</t>
  </si>
  <si>
    <t>MEK1 (Ab-217)</t>
  </si>
  <si>
    <t xml:space="preserve">MEK1 (Ab-221) </t>
  </si>
  <si>
    <t>MEK1 (Ab286)</t>
  </si>
  <si>
    <t xml:space="preserve">MEK1 (Ab-291) </t>
  </si>
  <si>
    <t>MEK1 (Ab-298)</t>
  </si>
  <si>
    <t xml:space="preserve">MEK1 (Phospho-Ser217) </t>
  </si>
  <si>
    <t xml:space="preserve">MEK1 (Phospho-Ser221) </t>
  </si>
  <si>
    <t>MEK1 (Phospho-Ser298)</t>
  </si>
  <si>
    <t>MEK1 (Phospho-Thr286)</t>
  </si>
  <si>
    <t xml:space="preserve">MEK1 (Phospho-Thr291) </t>
  </si>
  <si>
    <t xml:space="preserve">MEK-2 (Ab-394) </t>
  </si>
  <si>
    <t xml:space="preserve">MEK-2 (Phospho-Thr394) </t>
  </si>
  <si>
    <t>MER/SKY (Phospho-Tyr749/Tyr681)</t>
  </si>
  <si>
    <t>merlin (Ab-10)</t>
  </si>
  <si>
    <t xml:space="preserve">Merlin (Ab-518) </t>
  </si>
  <si>
    <t>merlin (Phospho-Ser10)</t>
  </si>
  <si>
    <t xml:space="preserve">Merlin (Phospho-Ser518) </t>
  </si>
  <si>
    <t xml:space="preserve">Met (Ab-1234) </t>
  </si>
  <si>
    <t xml:space="preserve">Met (Ab-1349) </t>
  </si>
  <si>
    <t xml:space="preserve">Met (Phospho-Tyr1234) </t>
  </si>
  <si>
    <t xml:space="preserve">Met (Phospho-Tyr1349) </t>
  </si>
  <si>
    <t>Met (Phospho-Tyr1356)</t>
  </si>
  <si>
    <t>MITF (Ab-73)</t>
  </si>
  <si>
    <t>MITF (Phospho-Ser73)</t>
  </si>
  <si>
    <t xml:space="preserve">MKK3 (Ab-189) </t>
  </si>
  <si>
    <t xml:space="preserve">MKK3 (Phospho-Ser189 </t>
  </si>
  <si>
    <t>MKK3/MAP2K3 (Ab-222)</t>
  </si>
  <si>
    <t>MKK3/MAP2K3 (Phospho-Thr222)</t>
  </si>
  <si>
    <t>MKK6 (Ab-207)</t>
  </si>
  <si>
    <t>MKK6 (Phospho-Ser207)</t>
  </si>
  <si>
    <t>MKK7/MAP2K7 (Ab-271)</t>
  </si>
  <si>
    <t>MKK7/MAP2K7 (Phospho-Ser271)</t>
  </si>
  <si>
    <t>MKK7/MAP2K7 (Phospho-Thr275)</t>
  </si>
  <si>
    <t>MKP-1 (Ab-359)</t>
  </si>
  <si>
    <t>MKP-1 (Phospho-Ser359)</t>
  </si>
  <si>
    <t>MKP-1/2 (Ab-296)</t>
  </si>
  <si>
    <t>MKP-1/2 (Phospho-Ser296)</t>
  </si>
  <si>
    <t>Mnk1 (Ab-385)</t>
  </si>
  <si>
    <t>Mnk1 (Phospho-Thr385)</t>
  </si>
  <si>
    <t>MSK1 (Ab-360)</t>
  </si>
  <si>
    <t xml:space="preserve">MSK1 (Ab-376) </t>
  </si>
  <si>
    <t>MSK1 (Ab-581)</t>
  </si>
  <si>
    <t>MSK1 (Phospho-Ser212)</t>
  </si>
  <si>
    <t>MSK1 (Phospho-Ser360)</t>
  </si>
  <si>
    <t xml:space="preserve">MSK1 (Phospho-Ser376) </t>
  </si>
  <si>
    <t>MSK1 (Phospho-Thr581)</t>
  </si>
  <si>
    <t>MSK2 (Phospho-Thr568)</t>
  </si>
  <si>
    <t>Mst1/Mst2 (Ab-183)</t>
  </si>
  <si>
    <t>Mst1/Mst2 (Phospho-Thr183)</t>
  </si>
  <si>
    <t>mTOR (Ab-2446)</t>
  </si>
  <si>
    <t xml:space="preserve">mTOR (Ab-2448) </t>
  </si>
  <si>
    <t>mTOR (Ab-2481)</t>
  </si>
  <si>
    <t xml:space="preserve">mTOR (Phospho-Ser2448) </t>
  </si>
  <si>
    <t>mTOR (Phospho-Ser2481)</t>
  </si>
  <si>
    <t>mTOR (Phospho-Thr2446)</t>
  </si>
  <si>
    <t>Myc (Ab-358)</t>
  </si>
  <si>
    <t xml:space="preserve">Myc (Ab-373) </t>
  </si>
  <si>
    <t xml:space="preserve">Myc (Ab-58) </t>
  </si>
  <si>
    <t xml:space="preserve">Myc (Ab-62)  </t>
  </si>
  <si>
    <t xml:space="preserve">Myc (Phospho-Ser373) </t>
  </si>
  <si>
    <t>Myc (Phospho-Ser62)</t>
  </si>
  <si>
    <t xml:space="preserve">Myc (Phospho-Thr358) </t>
  </si>
  <si>
    <t xml:space="preserve">Myc (Phospho-Thr58) </t>
  </si>
  <si>
    <t>Myosin regulatory light chain 2 (Ab-18)</t>
  </si>
  <si>
    <t>Myosin regulatory light chain 2 (Phospho-Ser18)</t>
  </si>
  <si>
    <t>MYPT1 (Phospho-Thr696)</t>
  </si>
  <si>
    <t>MYT1 (Ab-83)</t>
  </si>
  <si>
    <t>NFAT3 (Ab-168/170)</t>
  </si>
  <si>
    <t>NFAT3 (Ab-676)</t>
  </si>
  <si>
    <t>NFAT4 (Ab-165)</t>
  </si>
  <si>
    <t>NFAT4 (Phospho-Ser165)</t>
  </si>
  <si>
    <t xml:space="preserve">NFkB-p100/p52 (Ab-865) </t>
  </si>
  <si>
    <t xml:space="preserve">NFkB-p100/p52 (Ab-869) </t>
  </si>
  <si>
    <t xml:space="preserve">NFkB-p100/p52 (Phospho-Ser865) </t>
  </si>
  <si>
    <t xml:space="preserve">NFkB-p100/p52 (Phospho-Ser869) </t>
  </si>
  <si>
    <t>NFkB-p105 (Ab-927)</t>
  </si>
  <si>
    <t>NFkB-p105 (Phospho-Ser927)</t>
  </si>
  <si>
    <t xml:space="preserve">NFkB-p105/p50 (Ab-337) </t>
  </si>
  <si>
    <t xml:space="preserve">NFkB-p105/p50 (Ab-893) </t>
  </si>
  <si>
    <t xml:space="preserve">NFkB-p105/p50 (Ab-907) </t>
  </si>
  <si>
    <t xml:space="preserve">NFkB-p105/p50 (Ab-932) </t>
  </si>
  <si>
    <t xml:space="preserve">NFkB-p105/p50 (Phospho-Ser337) </t>
  </si>
  <si>
    <t xml:space="preserve">NFkB-p105/p50 (Phospho-Ser893) </t>
  </si>
  <si>
    <t xml:space="preserve">NFkB-p105/p50 (Phospho-Ser907) </t>
  </si>
  <si>
    <t xml:space="preserve">NFkB-p105/p50 (Phospho-Ser932) </t>
  </si>
  <si>
    <t xml:space="preserve">NFkB-p65 (Ab-254) </t>
  </si>
  <si>
    <t xml:space="preserve">NFkB-p65 (Ab-276) </t>
  </si>
  <si>
    <t>NFkB-p65 (Ab-281)</t>
  </si>
  <si>
    <t xml:space="preserve">NFkB-p65 (Ab-311) </t>
  </si>
  <si>
    <t xml:space="preserve">NFkB-p65 (Ab-435) </t>
  </si>
  <si>
    <t xml:space="preserve">NFkB-p65 (Ab-468) </t>
  </si>
  <si>
    <t>NFkB-p65 (Ab-505)</t>
  </si>
  <si>
    <t xml:space="preserve">NFkB-p65 (Ab-529) </t>
  </si>
  <si>
    <t xml:space="preserve">NFkB-p65 (Ab-536) </t>
  </si>
  <si>
    <t xml:space="preserve">NFkB-p65 (Phospho-Ser276) </t>
  </si>
  <si>
    <t xml:space="preserve">NFkB-p65 (Phospho-Ser311) </t>
  </si>
  <si>
    <t xml:space="preserve">NFkB-p65 (Phospho-Ser468) </t>
  </si>
  <si>
    <t xml:space="preserve">NFkB-p65 (Phospho-Ser529) </t>
  </si>
  <si>
    <t xml:space="preserve">NFkB-p65 (Phospho-Ser536) </t>
  </si>
  <si>
    <t xml:space="preserve">NFkB-p65 (Phospho-Thr254) </t>
  </si>
  <si>
    <t xml:space="preserve">NFkB-p65 (Phospho-Thr435) </t>
  </si>
  <si>
    <t xml:space="preserve">NMDAR1 (Ab-897) </t>
  </si>
  <si>
    <t xml:space="preserve">NMDAR1 (Phospho-Ser897) </t>
  </si>
  <si>
    <t>NMDAR2B (Ab-1472)</t>
  </si>
  <si>
    <t>NMDAR2B (Phospho-Tyr1472)</t>
  </si>
  <si>
    <t xml:space="preserve">Opioid Receptor (Ab-375)  </t>
  </si>
  <si>
    <t>Opioid Receptor (Phospho-Ser375)</t>
  </si>
  <si>
    <t>p130Cas (Ab-165)</t>
  </si>
  <si>
    <t>p130Cas (Ab-410)</t>
  </si>
  <si>
    <t>p130Cas (Phospho-Tyr165)</t>
  </si>
  <si>
    <t>p130Cas (Phospho-Tyr410)</t>
  </si>
  <si>
    <t xml:space="preserve">p21Cip1 (Ab-145) </t>
  </si>
  <si>
    <t xml:space="preserve">p21Cip1 (Phospho-Thr145) </t>
  </si>
  <si>
    <t>p27Kip1 (Ab-10)</t>
  </si>
  <si>
    <t>p27Kip1 (Ab-187)</t>
  </si>
  <si>
    <t xml:space="preserve">p27Kip1 (Phospho-Ser10) </t>
  </si>
  <si>
    <t xml:space="preserve">p27Kip1 (Phospho-Thr187) </t>
  </si>
  <si>
    <t>p300 (Ab-89)</t>
  </si>
  <si>
    <t xml:space="preserve">P38 MAPK (Ab-182) </t>
  </si>
  <si>
    <t>p38 MAPK (Ab-322)</t>
  </si>
  <si>
    <t xml:space="preserve">P38 MAPK (Phospho-Thr180) </t>
  </si>
  <si>
    <t xml:space="preserve">P38 MAPK (Phospho-Tyr182) </t>
  </si>
  <si>
    <t>p38 MAPK (Phospho-Tyr322)</t>
  </si>
  <si>
    <t xml:space="preserve">p44/42 MAP Kinase (Ab-202) </t>
  </si>
  <si>
    <t xml:space="preserve">p44/42 MAP Kinase (Ab-204) </t>
  </si>
  <si>
    <t xml:space="preserve">p44/42 MAP Kinase (Phospho-Thr202) </t>
  </si>
  <si>
    <t xml:space="preserve">p44/42 MAP Kinase (Phospho-Tyr204) </t>
  </si>
  <si>
    <t xml:space="preserve">p53 (Ab-15) </t>
  </si>
  <si>
    <t xml:space="preserve">p53 (Ab-18) </t>
  </si>
  <si>
    <t>p53 (Ab-20)</t>
  </si>
  <si>
    <t xml:space="preserve">p53 (Ab-315) </t>
  </si>
  <si>
    <t xml:space="preserve">p53 (Ab-33) </t>
  </si>
  <si>
    <t xml:space="preserve">p53 (Ab-37) </t>
  </si>
  <si>
    <t>p53 (Ab-376)</t>
  </si>
  <si>
    <t>p53 (Ab-378)</t>
  </si>
  <si>
    <t>p53 (Ab-387)</t>
  </si>
  <si>
    <t>p53 (Ab-392)</t>
  </si>
  <si>
    <t xml:space="preserve">p53 (Ab-46) </t>
  </si>
  <si>
    <t xml:space="preserve">p53 (Ab-6) </t>
  </si>
  <si>
    <t xml:space="preserve">p53 (Ab-9) </t>
  </si>
  <si>
    <t xml:space="preserve">p53 (Phospho-Ser15) </t>
  </si>
  <si>
    <t>p53 (Phospho-Ser20)</t>
  </si>
  <si>
    <t xml:space="preserve">p53 (Phospho-Ser315) </t>
  </si>
  <si>
    <t xml:space="preserve">p53 (Phospho-Ser33) </t>
  </si>
  <si>
    <t>p53 (Phospho-Ser366)</t>
  </si>
  <si>
    <t xml:space="preserve">p53 (Phospho-Ser37) </t>
  </si>
  <si>
    <t>p53 (Phospho-Ser378)</t>
  </si>
  <si>
    <t>p53 (Phospho-Ser392)</t>
  </si>
  <si>
    <t xml:space="preserve">p53 (Phospho-Ser46) </t>
  </si>
  <si>
    <t xml:space="preserve">p53 (Phospho-Ser6) </t>
  </si>
  <si>
    <t xml:space="preserve">p53 (Phospho-Ser9) </t>
  </si>
  <si>
    <t xml:space="preserve">p53 (Phospho-Thr18) </t>
  </si>
  <si>
    <t>p53 (Phospho-Thr81)</t>
  </si>
  <si>
    <t>P70S6K (Ab-229)</t>
  </si>
  <si>
    <t>P70S6K (Ab-371)</t>
  </si>
  <si>
    <t xml:space="preserve">P70S6k (Ab-411) </t>
  </si>
  <si>
    <t>P70S6K (Ab-418)</t>
  </si>
  <si>
    <t>P70S6k (Ab-421)</t>
  </si>
  <si>
    <t xml:space="preserve">P70S6K (Ab-424) </t>
  </si>
  <si>
    <t>P70S6K (Ab-427)</t>
  </si>
  <si>
    <t>P70S6K (Phospho-Ser371)</t>
  </si>
  <si>
    <t xml:space="preserve">P70S6K (Phospho-Ser411) </t>
  </si>
  <si>
    <t>P70S6K (Phospho-Ser418)</t>
  </si>
  <si>
    <t xml:space="preserve">P70S6K (Phospho-Ser424) </t>
  </si>
  <si>
    <t>P70S6K (Phospho-Thr229)</t>
  </si>
  <si>
    <t>P70S6K (Phospho-Thr389)</t>
  </si>
  <si>
    <t>P70S6k (Phospho-Thr421)</t>
  </si>
  <si>
    <t>P70S6k-beta (Ab-423)</t>
  </si>
  <si>
    <t>P70S6k-beta (Phospho-Ser423)</t>
  </si>
  <si>
    <t>P73 (Ab-99)</t>
  </si>
  <si>
    <t xml:space="preserve">P73 (Phospho-Tyr99) </t>
  </si>
  <si>
    <t>P90RSK (Ab-359/363)</t>
  </si>
  <si>
    <t>P90RSK (AB-380)</t>
  </si>
  <si>
    <t>P90RSK (Ab-573)</t>
  </si>
  <si>
    <t>P90RSK (Phospho-Ser380)</t>
  </si>
  <si>
    <t>P90RSK (Phospho-Thr359/Ser363)</t>
  </si>
  <si>
    <t>P90RSK (Phospho-Thr573)</t>
  </si>
  <si>
    <t xml:space="preserve">P95/NBS1 (Ab-343) </t>
  </si>
  <si>
    <t xml:space="preserve">P95/NBS1 (Phospho-Ser343) </t>
  </si>
  <si>
    <t>PAK1 (Ab-204)</t>
  </si>
  <si>
    <t>PAK1 (Ab-212)</t>
  </si>
  <si>
    <t>PAK1 (Phospho-Ser204)</t>
  </si>
  <si>
    <t>PAK1 (Phospho-Thr212)</t>
  </si>
  <si>
    <t>PAK1/2 (Ab-199)</t>
  </si>
  <si>
    <t>PAK1/2 (Phospho-Ser199)</t>
  </si>
  <si>
    <t>PAK1/2/3 (Ab-141)</t>
  </si>
  <si>
    <t>PAK1/2/3 (Ab-423/402/421)</t>
  </si>
  <si>
    <t>PAK1/2/3 (Phospho-Ser141)</t>
  </si>
  <si>
    <t>PAK1/2/3 (Phospho-Thr423/402/421)</t>
  </si>
  <si>
    <t>PAK2 (Ab-192)</t>
  </si>
  <si>
    <t>PAK2 (Ab-197)</t>
  </si>
  <si>
    <t>PAK2 (Phospho-Ser192)</t>
  </si>
  <si>
    <t>PAK2 (Phospho-Ser20)</t>
  </si>
  <si>
    <t>PAK3 (Ab-154)</t>
  </si>
  <si>
    <t>PAK3 (Phospho-Ser154)</t>
  </si>
  <si>
    <t xml:space="preserve">Paxillin (Ab-118) </t>
  </si>
  <si>
    <t xml:space="preserve">Paxillin (Ab-31) </t>
  </si>
  <si>
    <t xml:space="preserve">Paxillin (Phospho-Tyr118) </t>
  </si>
  <si>
    <t xml:space="preserve">Paxillin (Phospho-Tyr31) </t>
  </si>
  <si>
    <t>PDGF R alpha (Ab-849)</t>
  </si>
  <si>
    <t>PDGF R alpha (Phospho-Tyr849)</t>
  </si>
  <si>
    <t>PDGF R beta (Ab-1021)</t>
  </si>
  <si>
    <t>PDGF R beta (Ab-740)</t>
  </si>
  <si>
    <t xml:space="preserve">PDGF R beta (Ab-751) </t>
  </si>
  <si>
    <t>PDGF R beta (Phospho-Tyr1021)</t>
  </si>
  <si>
    <t>PDGF R beta (Phospho-Tyr740)</t>
  </si>
  <si>
    <t xml:space="preserve">PDGF R beta (Phospho-Tyr751) </t>
  </si>
  <si>
    <t xml:space="preserve">PDK1 (Ab-241) </t>
  </si>
  <si>
    <t xml:space="preserve">PDK1 (Phospho-Ser241) </t>
  </si>
  <si>
    <t>PEA-15 (Ab-116)</t>
  </si>
  <si>
    <t>PEA-15 (Phospho-Ser104)</t>
  </si>
  <si>
    <t>PEA-15 (Phospho-Ser116)</t>
  </si>
  <si>
    <t>PECAM-1 (Ab-713)</t>
  </si>
  <si>
    <t>PECAM-1 (Phospho-Tyr713)</t>
  </si>
  <si>
    <t>PI3-kinase p85-alpha (Phospho-Tyr607)</t>
  </si>
  <si>
    <t>PI3-kinase p85-subunit alpha/gamma (Ab-467/199)</t>
  </si>
  <si>
    <t>PI3-kinase p85-subunit alpha/gamma (Phospho-Tyr467/Tyr199)</t>
  </si>
  <si>
    <t>Pim-1 (Ab-309)</t>
  </si>
  <si>
    <t>Pim-1 (Phospho-Tyr309)</t>
  </si>
  <si>
    <t>PIP5K (Phospho-Ser307)</t>
  </si>
  <si>
    <t>PKA CAT (Ab-197)</t>
  </si>
  <si>
    <t>PKA CAT (Phospho-Thr197)</t>
  </si>
  <si>
    <t>PKA-R2B (Phospho-Ser113)</t>
  </si>
  <si>
    <t>PKC alpha  (Phospho-Tyr657)</t>
  </si>
  <si>
    <t>PKC alpha (Ab-657)</t>
  </si>
  <si>
    <t>PKC alpha/beta II (Ab-638)</t>
  </si>
  <si>
    <t>PKC alpha/beta II (Phospho-Thr638)</t>
  </si>
  <si>
    <t>PKC beta/PKCB (Ab-661)</t>
  </si>
  <si>
    <t>PKC beta/PKCB (Phospho-Ser661)</t>
  </si>
  <si>
    <t>PKC delta (Ab-505)</t>
  </si>
  <si>
    <t xml:space="preserve">PKC delta (Ab-645) </t>
  </si>
  <si>
    <t xml:space="preserve">PKC delta (Phospho-Ser645) </t>
  </si>
  <si>
    <t>PKC delta (Phospho-Thr505)</t>
  </si>
  <si>
    <t>PKC delta (Phospho-Tyr313)</t>
  </si>
  <si>
    <t>PKC epsilon (Ab-729)</t>
  </si>
  <si>
    <t>PKC epsilon (Phospho-Ser729)</t>
  </si>
  <si>
    <t>PKC pan activation site</t>
  </si>
  <si>
    <t>PKC pan activation site (Phospho)</t>
  </si>
  <si>
    <t>PKC theta (Ab-538)</t>
  </si>
  <si>
    <t xml:space="preserve">PKC theta (Ab-676) </t>
  </si>
  <si>
    <t xml:space="preserve">PKC theta (Phospho-Ser676) </t>
  </si>
  <si>
    <t>PKC theta (Phospho-Thr538)</t>
  </si>
  <si>
    <t xml:space="preserve">PKC zeta (Ab-410)  </t>
  </si>
  <si>
    <t>PKC zeta (Ab-560)</t>
  </si>
  <si>
    <t>PKC zeta (Phospho-Thr410)</t>
  </si>
  <si>
    <t>PKC zeta (Phospho-Thr560)</t>
  </si>
  <si>
    <t>PKD1/PKC mu (Ab-205)</t>
  </si>
  <si>
    <t>PKD1/PKC mu (Ab-463)</t>
  </si>
  <si>
    <t>PKD1/PKC mu (Phospho-Ser205)</t>
  </si>
  <si>
    <t>PKD1/PKC mu (Phospho-Tyr463)</t>
  </si>
  <si>
    <t>PKD1/PKCmu (Ab-910)</t>
  </si>
  <si>
    <t>PKD1/PKCmu (Phospho-Ser910)</t>
  </si>
  <si>
    <t>PKD2 (Ab-876)</t>
  </si>
  <si>
    <t>PKD2 (Phospho-Ser876)</t>
  </si>
  <si>
    <t xml:space="preserve">PKR (Ab-446) </t>
  </si>
  <si>
    <t xml:space="preserve">PKR (Ab-451) </t>
  </si>
  <si>
    <t xml:space="preserve">PKR (Phospho-Thr446) </t>
  </si>
  <si>
    <t xml:space="preserve">PKR (Phospho-Thr451) </t>
  </si>
  <si>
    <t>PLC beta3 (Ab-537)</t>
  </si>
  <si>
    <t>PLC-beta (Ab-1105)</t>
  </si>
  <si>
    <t>PLC-beta (Phospho-Ser1105)</t>
  </si>
  <si>
    <t>PLCbeta3 (Phospho-Ser537)</t>
  </si>
  <si>
    <t>PLCG1 (Ab-771)</t>
  </si>
  <si>
    <t>PLCG1 (Ab-783)</t>
  </si>
  <si>
    <t>PLCG1 (Phospho-Tyr1253)</t>
  </si>
  <si>
    <t>PLCG1 (Phospho-Tyr771)</t>
  </si>
  <si>
    <t>PLCG1 (Phospho-Tyr783)</t>
  </si>
  <si>
    <t>PLCG2 (Ab-1217)</t>
  </si>
  <si>
    <t>PLCG2 (Ab-753)</t>
  </si>
  <si>
    <t>PLCG2 (Phospho-Tyr1217)</t>
  </si>
  <si>
    <t>PLCG2 (Phospho-Tyr753)</t>
  </si>
  <si>
    <t>PLD1 (Ab-561)</t>
  </si>
  <si>
    <t>PLD1 (Phospho-Tyr561)</t>
  </si>
  <si>
    <t>PLD2 (Phospho-Tyr169)</t>
  </si>
  <si>
    <t>PLK1 (Ab-210)</t>
  </si>
  <si>
    <t>PP1alpha (Ab-320)</t>
  </si>
  <si>
    <t>PP1alpha (Phospho-Thr320)</t>
  </si>
  <si>
    <t>PP2A-a (Ab-307)</t>
  </si>
  <si>
    <t>PP2A-a (Phospho-Tyr307)</t>
  </si>
  <si>
    <t>PPAR-b (Ab-1457)</t>
  </si>
  <si>
    <t>PPAR-b (Phospho-Thr1457)</t>
  </si>
  <si>
    <t>PPAR-r (Ab-112)</t>
  </si>
  <si>
    <t>PPAR-r (Phospho-Ser112)</t>
  </si>
  <si>
    <t xml:space="preserve">Progesterone Receptor (Ab-190) </t>
  </si>
  <si>
    <t xml:space="preserve">Progesterone Receptor (Phospho-Ser190) </t>
  </si>
  <si>
    <t xml:space="preserve">PTEN (Ab-370) </t>
  </si>
  <si>
    <t xml:space="preserve">PTEN (Ab-380) </t>
  </si>
  <si>
    <t xml:space="preserve">PTEN (Ab-380/382/383) </t>
  </si>
  <si>
    <t xml:space="preserve">PTEN (Phospho-Ser370) </t>
  </si>
  <si>
    <t xml:space="preserve">PTEN (Phospho-Ser380) </t>
  </si>
  <si>
    <t xml:space="preserve">PTEN (Phospho-Ser380/Thr382/Thr383) </t>
  </si>
  <si>
    <t>PTPRA (Phospho-Tyr798)</t>
  </si>
  <si>
    <t xml:space="preserve">Pyk2 (Ab-402) </t>
  </si>
  <si>
    <t>Pyk2 (Ab-580)</t>
  </si>
  <si>
    <t>Pyk2 (Ab-881)</t>
  </si>
  <si>
    <t xml:space="preserve">Pyk2 (Phospho-Tyr402) </t>
  </si>
  <si>
    <t>Pyk2 (Phospho-Tyr579)</t>
  </si>
  <si>
    <t>Pyk2 (Phospho-Tyr580)</t>
  </si>
  <si>
    <t>Pyk2 (Phospho-Tyr881)</t>
  </si>
  <si>
    <t xml:space="preserve">Rac1/cdc42 (Ab-71) </t>
  </si>
  <si>
    <t xml:space="preserve">Rac1/cdc42 (Phospho-Ser71) </t>
  </si>
  <si>
    <t>RAD51 (Ab-309)</t>
  </si>
  <si>
    <t>RAD51 (Phospho-Tyr315)</t>
  </si>
  <si>
    <t>RAD52 (Ab-104)</t>
  </si>
  <si>
    <t>RAD52 (Phospho-Tyr104)</t>
  </si>
  <si>
    <t xml:space="preserve">Raf1 (Ab-259) </t>
  </si>
  <si>
    <t>Raf1 (Ab-289)</t>
  </si>
  <si>
    <t xml:space="preserve">Raf1 (Ab-338) </t>
  </si>
  <si>
    <t>Raf1 (Ab-341)</t>
  </si>
  <si>
    <t>Raf1 (Ab-621)</t>
  </si>
  <si>
    <t xml:space="preserve">Raf1 (Phospho-Ser259) </t>
  </si>
  <si>
    <t xml:space="preserve">Raf1 (Phospho-Ser338) </t>
  </si>
  <si>
    <t>Raf1 (Phospho-Tyr341)</t>
  </si>
  <si>
    <t>Raf1(Phospho-Ser621)</t>
  </si>
  <si>
    <t>RapGEF1 (Phospho-Tyr504)</t>
  </si>
  <si>
    <t>Ras-GRF1 (Ab-916)</t>
  </si>
  <si>
    <t>Ras-GRF1 (Phospho-Ser916)</t>
  </si>
  <si>
    <t>Rb (Ab-608)</t>
  </si>
  <si>
    <t xml:space="preserve">Rb (Ab-780) </t>
  </si>
  <si>
    <t xml:space="preserve">Rb (Ab-795) </t>
  </si>
  <si>
    <t xml:space="preserve">Rb (Ab-807) </t>
  </si>
  <si>
    <t>Rb (Ab-811)</t>
  </si>
  <si>
    <t>Rb (Phospho-Ser608)</t>
  </si>
  <si>
    <t xml:space="preserve">Rb (Phospho-Ser780) </t>
  </si>
  <si>
    <t xml:space="preserve">Rb (Phospho-Ser795) </t>
  </si>
  <si>
    <t xml:space="preserve">Rb (Phospho-Ser807) </t>
  </si>
  <si>
    <t>Rb (Phospho-Ser811)</t>
  </si>
  <si>
    <t>Rb (Phospho-Thr821)</t>
  </si>
  <si>
    <t>Rb-like-2 (RBL2) (Ab-952)</t>
  </si>
  <si>
    <t xml:space="preserve">Rel (Ab-503) </t>
  </si>
  <si>
    <t xml:space="preserve">Rel (Phospho-Ser503) </t>
  </si>
  <si>
    <t xml:space="preserve">RelB (Ab-552) </t>
  </si>
  <si>
    <t xml:space="preserve">RelB (Phospho-Ser552) </t>
  </si>
  <si>
    <t xml:space="preserve">Ret (Ab-905) </t>
  </si>
  <si>
    <t xml:space="preserve">Ret (Phospho-Tyr905) </t>
  </si>
  <si>
    <t>RGS16 (Phospho-Tyr168)</t>
  </si>
  <si>
    <t>Rho/Rac guanine nucleotide exchange factor 2 (Ab-885)</t>
  </si>
  <si>
    <t>Rho/Rac guanine nucleotide exchange factor 2 (Phospho-Ser885)</t>
  </si>
  <si>
    <t>RhoA (Ab-188)</t>
  </si>
  <si>
    <t>RSK1/2/3/4 (Ab-221/227/218/232)</t>
  </si>
  <si>
    <t>RSK1/2/3/4 (Phospho-Ser221/227/218/232)</t>
  </si>
  <si>
    <t>RyR2 (Ab-2808)</t>
  </si>
  <si>
    <t>RyR2 (Phospho-Ser2808)</t>
  </si>
  <si>
    <t>S6 Ribosomal Protein (Ab-235)</t>
  </si>
  <si>
    <t xml:space="preserve">S6 Ribosomal Protein (Phospho-Ser235) </t>
  </si>
  <si>
    <t xml:space="preserve">SAPK/JNK (Ab-183) </t>
  </si>
  <si>
    <t xml:space="preserve">SAPK/JNK (Ab-185) </t>
  </si>
  <si>
    <t xml:space="preserve">SAPK/JNK (Phospho-Thr183) </t>
  </si>
  <si>
    <t xml:space="preserve">SAPK/JNK (Phospho-Tyr185) </t>
  </si>
  <si>
    <t xml:space="preserve">SEK1/MKK4 (Ab-261) </t>
  </si>
  <si>
    <t>SEK1/MKK4 (Ab-80)</t>
  </si>
  <si>
    <t xml:space="preserve">SEK1/MKK4 (Phospho-Ser80) </t>
  </si>
  <si>
    <t xml:space="preserve">SEK1/MKK4 (Phospho-Thr261) </t>
  </si>
  <si>
    <t>SEK1/MKK4/JNKK1 (Ab-257)</t>
  </si>
  <si>
    <t>SEK1/MKK4/JNKK1 (Phospho-Ser257)</t>
  </si>
  <si>
    <t xml:space="preserve">Shc (Ab-349)  </t>
  </si>
  <si>
    <t>Shc (Ab-427)</t>
  </si>
  <si>
    <t>Shc (Phospho-Tyr349)</t>
  </si>
  <si>
    <t>Shc (Phospho-Tyr427)</t>
  </si>
  <si>
    <t>SHP-1 (Phospho-Tyr536)</t>
  </si>
  <si>
    <t xml:space="preserve">SHP-2 (Ab-542)  </t>
  </si>
  <si>
    <t xml:space="preserve">SHP-2 (Ab-580)  </t>
  </si>
  <si>
    <t>SHP-2 (Phospho-Tyr542)</t>
  </si>
  <si>
    <t>SHP-2 (Phospho-Tyr580)</t>
  </si>
  <si>
    <t>SLP-76 (Ab-128)</t>
  </si>
  <si>
    <t>SLP-76 (Phospho-Tyr128)</t>
  </si>
  <si>
    <t>Smad1 (Ab-187)</t>
  </si>
  <si>
    <t>Smad1 (Ab-465)</t>
  </si>
  <si>
    <t>Smad1 (Phospho-Ser187)</t>
  </si>
  <si>
    <t>Smad1 (Phospho-Ser465)</t>
  </si>
  <si>
    <t>Smad2 (Ab-220)</t>
  </si>
  <si>
    <t>Smad2 (Ab-250)</t>
  </si>
  <si>
    <t>Smad2 (Ab-255)</t>
  </si>
  <si>
    <t>Smad2 (Ab-467)</t>
  </si>
  <si>
    <t>Smad2 (Phospho-Ser250)</t>
  </si>
  <si>
    <t>Smad2 (Phospho-Ser467)</t>
  </si>
  <si>
    <t>Smad2 (Phospho-Thr220)</t>
  </si>
  <si>
    <t>Smad2/3 (Ab-8)</t>
  </si>
  <si>
    <t>Smad2/3 (Phospho-Thr8)</t>
  </si>
  <si>
    <t>Smad3 (Ab-179)</t>
  </si>
  <si>
    <t>Smad3 (Ab-204)</t>
  </si>
  <si>
    <t>Smad3 (Ab-213)</t>
  </si>
  <si>
    <t>Smad3 (Ab-425)</t>
  </si>
  <si>
    <t>Smad3 (Phospho-Ser204)</t>
  </si>
  <si>
    <t>Smad3 (Phospho-Ser208)</t>
  </si>
  <si>
    <t>Smad3 (Phospho-Ser213)</t>
  </si>
  <si>
    <t>Smad3 (Phospho-Ser425)</t>
  </si>
  <si>
    <t>Smad3 (Phospho-Thr179)</t>
  </si>
  <si>
    <t xml:space="preserve">SMC1 (Ab-957) </t>
  </si>
  <si>
    <t xml:space="preserve">SMC1 (Phospho-Ser957) </t>
  </si>
  <si>
    <t xml:space="preserve">SP1 (Ab-739) </t>
  </si>
  <si>
    <t xml:space="preserve">SP1 (Phospho-Thr739) </t>
  </si>
  <si>
    <t xml:space="preserve">Src (Ab-418) </t>
  </si>
  <si>
    <t xml:space="preserve">Src (Ab-529) </t>
  </si>
  <si>
    <t>Src (Ab-75)</t>
  </si>
  <si>
    <t>Src (Phospho-Ser75)</t>
  </si>
  <si>
    <t>Src (Phospho-Tyr216)</t>
  </si>
  <si>
    <t xml:space="preserve">Src (Phospho-Tyr418) </t>
  </si>
  <si>
    <t xml:space="preserve">Src (Phospho-Tyr529) </t>
  </si>
  <si>
    <t>SREBP-1 (Ab-439)</t>
  </si>
  <si>
    <t>SREBP-1 (Phospho-Ser439)</t>
  </si>
  <si>
    <t>SRF (Ab-77)</t>
  </si>
  <si>
    <t>SRF (Ab-99)</t>
  </si>
  <si>
    <t>SRF (Phospho-Ser77)</t>
  </si>
  <si>
    <t>SRF (Phospho-Ser99)</t>
  </si>
  <si>
    <t>STAM2 (Ab-192)</t>
  </si>
  <si>
    <t>STAM2 (Phospho-Tyr192)</t>
  </si>
  <si>
    <t xml:space="preserve">STAT1 (Ab-701) </t>
  </si>
  <si>
    <t xml:space="preserve">STAT1 (Ab-727) </t>
  </si>
  <si>
    <t xml:space="preserve">STAT1 (Phospho-Ser727) </t>
  </si>
  <si>
    <t xml:space="preserve">STAT1 (Phospho-Tyr701) </t>
  </si>
  <si>
    <t>STAT2 (Ab-690)</t>
  </si>
  <si>
    <t>STAT2 (Phospho-Tyr690)</t>
  </si>
  <si>
    <t xml:space="preserve">STAT3 (Ab-705) </t>
  </si>
  <si>
    <t xml:space="preserve">STAT3 (Ab-727) </t>
  </si>
  <si>
    <t xml:space="preserve">STAT3 (Phospho-Ser727) </t>
  </si>
  <si>
    <t xml:space="preserve">STAT3 (Phospho-Tyr705) </t>
  </si>
  <si>
    <t xml:space="preserve">STAT4 (Ab-693) </t>
  </si>
  <si>
    <t xml:space="preserve">STAT4 (Phospho-Tyr693) </t>
  </si>
  <si>
    <t xml:space="preserve">STAT5A  (Ab-694) </t>
  </si>
  <si>
    <t xml:space="preserve">STAT5A  (Ab-780) </t>
  </si>
  <si>
    <t xml:space="preserve">STAT5A  (Phospho-Ser780) </t>
  </si>
  <si>
    <t xml:space="preserve">STAT5A  (Phospho-Tyr694) </t>
  </si>
  <si>
    <t>STAT5A (Phospho-Ser725)</t>
  </si>
  <si>
    <t>STAT5B (Ab-731)</t>
  </si>
  <si>
    <t>STAT5B (Phospho-Ser731)</t>
  </si>
  <si>
    <t xml:space="preserve">STAT6 (Ab-641) </t>
  </si>
  <si>
    <t xml:space="preserve">STAT6 (Ab-645) </t>
  </si>
  <si>
    <t xml:space="preserve">STAT6 (Phospho-Thr645) </t>
  </si>
  <si>
    <t xml:space="preserve">STAT6 (Phospho-Tyr641) </t>
  </si>
  <si>
    <t xml:space="preserve">Stathmin 1(Ab-15) </t>
  </si>
  <si>
    <t xml:space="preserve">Stathmin 1(Ab-24) </t>
  </si>
  <si>
    <t xml:space="preserve">Stathmin 1(Ab-37) </t>
  </si>
  <si>
    <t xml:space="preserve">Stathmin 1(Phospho-Ser15) </t>
  </si>
  <si>
    <t xml:space="preserve">Stathmin 1(Phospho-Ser24) </t>
  </si>
  <si>
    <t xml:space="preserve">Stathmin 1(Phospho-Ser37) </t>
  </si>
  <si>
    <t>Survivin (Ab-117)</t>
  </si>
  <si>
    <t>Survivin (Phospho-Thr117)</t>
  </si>
  <si>
    <t>SYK (Ab-348)</t>
  </si>
  <si>
    <t>SYK (Ab-525)</t>
  </si>
  <si>
    <t>SYK (Phospho-Tyr323)</t>
  </si>
  <si>
    <t>SYK (Phospho-Tyr348)</t>
  </si>
  <si>
    <t>SYK (Phospho-Tyr525)</t>
  </si>
  <si>
    <t>SYN1-Synapsin1 (Ab-62)</t>
  </si>
  <si>
    <t>SYN1-Synapsin1 (Phospho-Ser62)</t>
  </si>
  <si>
    <t xml:space="preserve">Synapsin (Ab-9) </t>
  </si>
  <si>
    <t xml:space="preserve">Synapsin (Phospho-Ser9) </t>
  </si>
  <si>
    <t xml:space="preserve">Synaptotagmin (Ab-202)  </t>
  </si>
  <si>
    <t xml:space="preserve">Synaptotagmin (Ab-309)  </t>
  </si>
  <si>
    <t>Synaptotagmin (Phospho-Ser309)</t>
  </si>
  <si>
    <t>Synaptotagmin (Phospho-Thr202)</t>
  </si>
  <si>
    <t xml:space="preserve">Synuclein alpha (Ab-125) </t>
  </si>
  <si>
    <t xml:space="preserve">Synuclein alpha (Ab-133) </t>
  </si>
  <si>
    <t xml:space="preserve">Synuclein alpha (Phospho-Tyr125) </t>
  </si>
  <si>
    <t xml:space="preserve">Synuclein alpha (Phospho-Tyr133) </t>
  </si>
  <si>
    <t xml:space="preserve">Synuclein alpha (Phospho-Tyr136) </t>
  </si>
  <si>
    <t>TAK1 (Ab-184)</t>
  </si>
  <si>
    <t>TAK1 (Phospho-Thr184)</t>
  </si>
  <si>
    <t xml:space="preserve">Tau (Ab-181) </t>
  </si>
  <si>
    <t xml:space="preserve">Tau (Ab-205) </t>
  </si>
  <si>
    <t xml:space="preserve">Tau (Ab-212) </t>
  </si>
  <si>
    <t xml:space="preserve">Tau (Ab-214) </t>
  </si>
  <si>
    <t xml:space="preserve">Tau (Ab-231) </t>
  </si>
  <si>
    <t xml:space="preserve">Tau (Ab-235) </t>
  </si>
  <si>
    <t xml:space="preserve">Tau (Ab-262) </t>
  </si>
  <si>
    <t xml:space="preserve">Tau (Ab-356) </t>
  </si>
  <si>
    <t xml:space="preserve">Tau (Ab-396) </t>
  </si>
  <si>
    <t xml:space="preserve">Tau (Ab-404) </t>
  </si>
  <si>
    <t xml:space="preserve">Tau (Ab-422) </t>
  </si>
  <si>
    <t xml:space="preserve">Tau (Phospho-Ser214) </t>
  </si>
  <si>
    <t xml:space="preserve">Tau (Phospho-Ser235) </t>
  </si>
  <si>
    <t xml:space="preserve">Tau (Phospho-Ser262) </t>
  </si>
  <si>
    <t xml:space="preserve">Tau (Phospho-Ser356) </t>
  </si>
  <si>
    <t xml:space="preserve">Tau (Phospho-Ser396) </t>
  </si>
  <si>
    <t xml:space="preserve">Tau (Phospho-Ser404) </t>
  </si>
  <si>
    <t xml:space="preserve">Tau (Phospho-Ser422) </t>
  </si>
  <si>
    <t xml:space="preserve">Tau (Phospho-Thr181) </t>
  </si>
  <si>
    <t xml:space="preserve">Tau (Phospho-Thr205) </t>
  </si>
  <si>
    <t xml:space="preserve">Tau (Phospho-Thr212) </t>
  </si>
  <si>
    <t xml:space="preserve">Tau (Phospho-Thr231) </t>
  </si>
  <si>
    <t>TFII-I (Phospho-Tyr248)</t>
  </si>
  <si>
    <t>TGFBR1 (Ab-165)</t>
  </si>
  <si>
    <t>TGFBR2 (Ab-250)</t>
  </si>
  <si>
    <t>TIE2 (Phospho-Tyr1108)</t>
  </si>
  <si>
    <t>TIF-IA (Ab-649)</t>
  </si>
  <si>
    <t>TIF-IA (Phospho-Ser649)</t>
  </si>
  <si>
    <t>TLK1 (Ab-764)</t>
  </si>
  <si>
    <t>TOP2A/DNA topoisomerase II (Ab-1106)</t>
  </si>
  <si>
    <t>TOP2A/DNA topoisomerase II (Phospho-Ser1106)</t>
  </si>
  <si>
    <t>Trk A (Ab-496)</t>
  </si>
  <si>
    <t>Trk A (Phospho-Tyr680/681)</t>
  </si>
  <si>
    <t>Trk A (Phospho-Tyr701)</t>
  </si>
  <si>
    <t>Trk A (Phospho-Tyr791)</t>
  </si>
  <si>
    <t xml:space="preserve">Trk B (Ab-515)  </t>
  </si>
  <si>
    <t>Trk B (Phospho-Tyr515)</t>
  </si>
  <si>
    <t>Trk B (Phospho-Tyr705)</t>
  </si>
  <si>
    <t>Tuberin/TSC2 (Ab-1462)</t>
  </si>
  <si>
    <t>Tuberin/TSC2 (Ab-939)</t>
  </si>
  <si>
    <t>Tuberin/TSC2 (Phospho-Ser939)</t>
  </si>
  <si>
    <t>Tuberin/TSC2 (Phospho-Thr1462)</t>
  </si>
  <si>
    <t>TYK2 (Ab-1054)</t>
  </si>
  <si>
    <t xml:space="preserve">TYK2 (Phospho-Tyr1054) </t>
  </si>
  <si>
    <t xml:space="preserve">Tyrosine Hydroxylase (Ab-19)  </t>
  </si>
  <si>
    <t xml:space="preserve">Tyrosine Hydroxylase (Ab-31)  </t>
  </si>
  <si>
    <t xml:space="preserve">Tyrosine Hydroxylase (Ab-40)  </t>
  </si>
  <si>
    <t>Tyrosine Hydroxylase (Phospho-Ser19)</t>
  </si>
  <si>
    <t>Tyrosine Hydroxylase (Phospho-Ser31)</t>
  </si>
  <si>
    <t>Tyrosine Hydroxylase (Phospho-Ser40)</t>
  </si>
  <si>
    <t>Tyrosine Hydroxylase(TH) (Ab-8)</t>
  </si>
  <si>
    <t>Tyrosine Hydroxylase(TH) (Phospho-Ser8)</t>
  </si>
  <si>
    <t xml:space="preserve">VASP (Ab-157) </t>
  </si>
  <si>
    <t xml:space="preserve">VASP (Ab-238) </t>
  </si>
  <si>
    <t xml:space="preserve">VASP (Phospho-Ser157) </t>
  </si>
  <si>
    <t xml:space="preserve">VASP (Phospho-Ser238) </t>
  </si>
  <si>
    <t>VAV1 (Ab-160)</t>
  </si>
  <si>
    <t xml:space="preserve">VAV1 (Ab-174) </t>
  </si>
  <si>
    <t xml:space="preserve">VAV1 (Phospho-Tyr174) </t>
  </si>
  <si>
    <t>VAV2 (Ab-142)</t>
  </si>
  <si>
    <t>VAV2 (Phospho-Tyr142)</t>
  </si>
  <si>
    <t>VE-Cadherin (Phospho-Tyr731)</t>
  </si>
  <si>
    <t>VEGF R2 (Ab-1054)</t>
  </si>
  <si>
    <t>VEGF R2 (Phospho-Tyr1054)</t>
  </si>
  <si>
    <t>VEGFR-1 (Ab-1333)</t>
  </si>
  <si>
    <t>VEGFR-1 (Phospho-Tyr1333)</t>
  </si>
  <si>
    <t>VEGFR2 (Ab-1059)</t>
  </si>
  <si>
    <t xml:space="preserve">VEGFR2 (Ab-1175) </t>
  </si>
  <si>
    <t xml:space="preserve">VEGFR2 (Ab-1214) </t>
  </si>
  <si>
    <t xml:space="preserve">VEGFR2 (Ab-951) </t>
  </si>
  <si>
    <t>VEGFR2 (Phospho-Tyr1059)</t>
  </si>
  <si>
    <t xml:space="preserve">VEGFR2 (Phospho-Tyr1175) </t>
  </si>
  <si>
    <t xml:space="preserve">VEGFR2 (Phospho-Tyr1214) </t>
  </si>
  <si>
    <t xml:space="preserve">VEGFR2 (Phospho-Tyr951) </t>
  </si>
  <si>
    <t>Vinculin (Ab-821)</t>
  </si>
  <si>
    <t>Vinculin (Phospho-Tyr821)</t>
  </si>
  <si>
    <t>WASP (Ab-290)</t>
  </si>
  <si>
    <t>WASP (Phospho-Tyr290)</t>
  </si>
  <si>
    <t>WAVE1 (Ab-125)</t>
  </si>
  <si>
    <t>WAVE1 (Phospho-Tyr125)</t>
  </si>
  <si>
    <t>WEE1 (Ab-53)</t>
  </si>
  <si>
    <t>WEE1 (Phospho-Ser642)</t>
  </si>
  <si>
    <t>WWOX (Phospho-Tyr33)</t>
  </si>
  <si>
    <t>XIAP (Ab-87)</t>
  </si>
  <si>
    <t>XIAP (Phospho-Ser87)</t>
  </si>
  <si>
    <t>Zap-70 (Ab-292)</t>
  </si>
  <si>
    <t xml:space="preserve">Zap-70 (Ab-319) </t>
  </si>
  <si>
    <t xml:space="preserve">Zap-70 (Ab-493) </t>
  </si>
  <si>
    <t>Zap-70 (Phospho-Tyr292)</t>
  </si>
  <si>
    <t>Zap-70 (Phospho-Tyr315)</t>
  </si>
  <si>
    <t xml:space="preserve">Zap-70 (Phospho-Tyr319) </t>
  </si>
  <si>
    <t xml:space="preserve">Zap-70 (Phospho-Tyr493) </t>
  </si>
  <si>
    <t>Min</t>
  </si>
  <si>
    <t>Max</t>
  </si>
  <si>
    <t xml:space="preserve">GSK3a (Phospho-Ser21) </t>
  </si>
  <si>
    <t xml:space="preserve">GSK3b (Phospho-Ser9) </t>
  </si>
  <si>
    <t xml:space="preserve">HNF4a (Phospho-Ser304) </t>
  </si>
  <si>
    <t>P38 MAPK (Ab-180)</t>
  </si>
  <si>
    <t>PKC pan activation sites (Phospho)</t>
  </si>
  <si>
    <t>PKC pan activation sites (Non-Phospho)</t>
  </si>
  <si>
    <t>TOP2A/DNA topoisomerase II (Phospho-Ser11060)</t>
  </si>
  <si>
    <t>Antibody Array Assay Results</t>
  </si>
  <si>
    <t xml:space="preserve"> Fold Changes</t>
  </si>
  <si>
    <t>Ratio Analysis -- Phospho-Protein vs. Non-Phospho Protein</t>
  </si>
  <si>
    <t>Fold Changes in Ratios</t>
  </si>
  <si>
    <t xml:space="preserve"> Untreated</t>
  </si>
  <si>
    <t xml:space="preserve"> Treated</t>
  </si>
  <si>
    <t>Phospho Explorer Array</t>
  </si>
  <si>
    <t>Median Signal</t>
  </si>
  <si>
    <t>Mean</t>
  </si>
  <si>
    <t>Treated v Control</t>
  </si>
  <si>
    <t>Antibody Name</t>
  </si>
  <si>
    <t>Signal Ratio</t>
  </si>
  <si>
    <t>CV of Replicates Spots</t>
  </si>
  <si>
    <t>Average Signal of Replicate Spots</t>
  </si>
  <si>
    <t>14-3-3 beta/zeta (Ab-184/186)</t>
  </si>
  <si>
    <t>14-3-3 beta/zeta (Phospho-Ser184/186)</t>
  </si>
  <si>
    <t>Actin Pan (a/b/g) (Ab-55/53)</t>
  </si>
  <si>
    <t>Actin Pan (a/b/g) (Phospho-Tyr55/53)</t>
  </si>
  <si>
    <t>ADD1 (Phospho-Ser726)</t>
  </si>
  <si>
    <t xml:space="preserve">AKT1 (Ab-308) </t>
  </si>
  <si>
    <t>AKT1 (Ab-326)</t>
  </si>
  <si>
    <t xml:space="preserve">AKT1 (Ab-473) </t>
  </si>
  <si>
    <t xml:space="preserve">AKT1 (Phospho-Ser473) </t>
  </si>
  <si>
    <t xml:space="preserve">AKT1 (Phospho-Thr308) </t>
  </si>
  <si>
    <t>AKT1 (Phospho-Tyr326)</t>
  </si>
  <si>
    <t>AMPK beta1 (Ab-182)</t>
  </si>
  <si>
    <t>AMPK beta1 (Phospho-Ser182)</t>
  </si>
  <si>
    <t xml:space="preserve">AMPK1 (Ab-172)  </t>
  </si>
  <si>
    <t>AMPK1 (Phospho-Thr172)</t>
  </si>
  <si>
    <t>ATF1 (Ab-63)</t>
  </si>
  <si>
    <t>ATF1 (Phospho-Ser63)</t>
  </si>
  <si>
    <t xml:space="preserve">ATF2 (Ab-112/94) </t>
  </si>
  <si>
    <t xml:space="preserve">ATF2 (Ab-69/51) </t>
  </si>
  <si>
    <t xml:space="preserve">ATF2 (Phospho-Ser112/94) </t>
  </si>
  <si>
    <t xml:space="preserve">ATF2 (Phospho-Ser62/44) </t>
  </si>
  <si>
    <t>AurA (Ab-288)</t>
  </si>
  <si>
    <t>AurA (Phospho-Ser342)</t>
  </si>
  <si>
    <t>AurA (Phospho-Thr288)</t>
  </si>
  <si>
    <t>BAX (Phospho-Thr167)</t>
  </si>
  <si>
    <t xml:space="preserve">BTK (Ab-223)  </t>
  </si>
  <si>
    <t>BTK (Phospho-Tyr223)</t>
  </si>
  <si>
    <t>CaMK1-alpha (Ab-177)</t>
  </si>
  <si>
    <t>CaMK1-alpha (Phospho-Thr177)</t>
  </si>
  <si>
    <t>CaMK2 alpha/beta/delta (Phospho-Thr305)</t>
  </si>
  <si>
    <t xml:space="preserve">CaMK2A (Ab-286) </t>
  </si>
  <si>
    <t xml:space="preserve">CaMK2A (Phospho-Thr286) </t>
  </si>
  <si>
    <t>Caspase 1 (Ab-376)</t>
  </si>
  <si>
    <t>Caspase 1 (Phospho-Ser376)</t>
  </si>
  <si>
    <t>Caspase 2 (Ab-157)</t>
  </si>
  <si>
    <t>Caspase 2 (Phospho-Ser157)</t>
  </si>
  <si>
    <t>Caspase 3 (Ab-150)</t>
  </si>
  <si>
    <t>Caspase 3 (Phospho-Ser150)</t>
  </si>
  <si>
    <t>Caspase 6 (Ab-257)</t>
  </si>
  <si>
    <t>Caspase 6 (Phospho-Ser257)</t>
  </si>
  <si>
    <t>Caspase 8 (Ab-347)</t>
  </si>
  <si>
    <t>Caspase 8 (Phospho-Ser347)</t>
  </si>
  <si>
    <t>Caspase 9 (Ab-125)</t>
  </si>
  <si>
    <t>Caspase 9 (Phospho-Thr125)</t>
  </si>
  <si>
    <t>Catenin beta (Ab-33)</t>
  </si>
  <si>
    <t>Catenin beta (Ab-489)</t>
  </si>
  <si>
    <t>Catenin beta (Phospho-Tyr489)</t>
  </si>
  <si>
    <t>CD19 (Phospho-Tyr531)</t>
  </si>
  <si>
    <t>CDK1/CDC2 (Ab-15)</t>
  </si>
  <si>
    <t xml:space="preserve">CDK1/CDC2 (Phospho-Tyr15) </t>
  </si>
  <si>
    <t>Claudin 3 (Ab-219)</t>
  </si>
  <si>
    <t>Claudin 3 (Phospho-Tyr219)</t>
  </si>
  <si>
    <t>Claudin 6 (Phospho-Tyr219)</t>
  </si>
  <si>
    <t>Claudin 7 (Ab-210)</t>
  </si>
  <si>
    <t>Claudin 7 (Phospho-Tyr210)</t>
  </si>
  <si>
    <t xml:space="preserve">Cofilin (Ab-3) </t>
  </si>
  <si>
    <t xml:space="preserve">Cofilin (Phospho-Ser3) </t>
  </si>
  <si>
    <t xml:space="preserve">CPI17 alpha (Ab-38) </t>
  </si>
  <si>
    <t xml:space="preserve">CPI17 alpha (Phospho-Thr38) </t>
  </si>
  <si>
    <t>Cyclin B1 (Phospho-Ser126)</t>
  </si>
  <si>
    <t>Cyclin B1 (Phospho-Ser147)</t>
  </si>
  <si>
    <t>Cyclin C (Phospho-Ser275)</t>
  </si>
  <si>
    <t>Cyclin D1 (Ab-286)</t>
  </si>
  <si>
    <t>Cyclin D2 (Ab-280)</t>
  </si>
  <si>
    <t>Cyclin E2 (Phospho-Thr392)</t>
  </si>
  <si>
    <t xml:space="preserve">DAB1 (Phospho-Tyr232) </t>
  </si>
  <si>
    <t xml:space="preserve">Elk1 (Ab-383) </t>
  </si>
  <si>
    <t xml:space="preserve">Elk1 (Phospho-Ser383) </t>
  </si>
  <si>
    <t>Ephrin B1 (Ab-317)</t>
  </si>
  <si>
    <t>Ephrin B1 (Phospho-Tyr317)</t>
  </si>
  <si>
    <t>Ephrin B2 (Ab-330)</t>
  </si>
  <si>
    <t>Ephrin B2 (Phospho-Tyr330)</t>
  </si>
  <si>
    <t xml:space="preserve">Estrogen Receptor-alpha (Ab-104) </t>
  </si>
  <si>
    <t xml:space="preserve">Estrogen Receptor-alpha (Ab-106) </t>
  </si>
  <si>
    <t xml:space="preserve">Estrogen Receptor-alpha (Ab-118) </t>
  </si>
  <si>
    <t xml:space="preserve">Estrogen Receptor-alpha (Ab-167) </t>
  </si>
  <si>
    <t>Estrogen Receptor-alpha (Phospho-Ser104)</t>
  </si>
  <si>
    <t>Estrogen Receptor-alpha (Phospho-Ser106)</t>
  </si>
  <si>
    <t>Estrogen Receptor-alpha (Phospho-Ser118)</t>
  </si>
  <si>
    <t>Estrogen Receptor-alpha (Phospho-Ser167)</t>
  </si>
  <si>
    <t>FAS (Phospho-Tyr291)</t>
  </si>
  <si>
    <t>FKHR/FOXO1A (Ab-329)</t>
  </si>
  <si>
    <t>FKHR/FOXO1A (Phospho-Ser329)</t>
  </si>
  <si>
    <t>FLT3 (Phospho-Tyr599)</t>
  </si>
  <si>
    <t>FOXO1/3/4-pan (Ab-24/32)</t>
  </si>
  <si>
    <t>FOXO1/3/4-pan (Phospho-Thr24/32)</t>
  </si>
  <si>
    <t>Gab1 (Ab-659)</t>
  </si>
  <si>
    <t>Gab1 (Phospho-Tyr659)</t>
  </si>
  <si>
    <t>Gab2 (Ab-159)</t>
  </si>
  <si>
    <t>Gab2 (Phospho-Ser159)</t>
  </si>
  <si>
    <t xml:space="preserve">GSK3 alpha (Ab-21) </t>
  </si>
  <si>
    <t xml:space="preserve">GSK3 alpha (Phospho-Ser21) </t>
  </si>
  <si>
    <t>GSK3 alpha/beta (Ab-216/279)</t>
  </si>
  <si>
    <t>GSK3 alpha/beta (Phospho-Tyr216/279)</t>
  </si>
  <si>
    <t xml:space="preserve">GSK3 beta (Ab-9) </t>
  </si>
  <si>
    <t xml:space="preserve">GSK3 beta (Phospho-Ser9) </t>
  </si>
  <si>
    <t>GTPase activating protein (Phospho-Ser387)</t>
  </si>
  <si>
    <t>HER2 (Ab-686)</t>
  </si>
  <si>
    <t>HER2 (Phospho-Thr686)</t>
  </si>
  <si>
    <t xml:space="preserve">HNF4 alpha (Ab-313) </t>
  </si>
  <si>
    <t xml:space="preserve">HNF4 alpha (Phospho-Ser313) </t>
  </si>
  <si>
    <t>HSP90 co-chaperone Cdc37 (Ab-13)</t>
  </si>
  <si>
    <t>HSP90 co-chaperone Cdc37 (Phospho-Ser13)</t>
  </si>
  <si>
    <t>HSP90B (Ab-226)</t>
  </si>
  <si>
    <t>HSP90B (Phospho-Ser226)</t>
  </si>
  <si>
    <t xml:space="preserve">IGF1R (Ab-1161) </t>
  </si>
  <si>
    <t xml:space="preserve">IGF1R (Ab-1165/1166) </t>
  </si>
  <si>
    <t xml:space="preserve">IGF1R (Phospho-Tyr1161) </t>
  </si>
  <si>
    <t xml:space="preserve">IGF1R (Phospho-Tyr1165/1166) </t>
  </si>
  <si>
    <t>IKK-alpha/beta (Ab-176/177)</t>
  </si>
  <si>
    <t>IKK-alpha/beta (Ab-180/181)</t>
  </si>
  <si>
    <t>IKK-alpha/beta (Phospho-Ser180/181)</t>
  </si>
  <si>
    <t>IKK-gamma (Ab-31)</t>
  </si>
  <si>
    <t>IKK-gamma (Ab-85)</t>
  </si>
  <si>
    <t>IKK-gamma (Phospho-Ser31)</t>
  </si>
  <si>
    <t>IKK-gamma (Phospho-Ser85)</t>
  </si>
  <si>
    <t>IL-10R-alpha (Ab-496)</t>
  </si>
  <si>
    <t>IL-10R-alpha (Phospho-Tyr496)</t>
  </si>
  <si>
    <t>IL3RB (Ab-593)</t>
  </si>
  <si>
    <t>IL3RB (Phospho-Tyr593)</t>
  </si>
  <si>
    <t>Integrin beta-1 (Phospho-Thr788)</t>
  </si>
  <si>
    <t>Integrin beta-4 (Ab-1510)</t>
  </si>
  <si>
    <t>Integrin beta-4 (Phospho-Tyr1510)</t>
  </si>
  <si>
    <t>Interferon-alpha/beta receptor alpha chain (Phospho-Tyr466)</t>
  </si>
  <si>
    <t>Interferon-gamma receptor alpha chain precursor (Phospho-Tyr457)</t>
  </si>
  <si>
    <t>Keratin 18 (Ab-52)</t>
  </si>
  <si>
    <t>Keratin 18 (Phospho-Ser52)</t>
  </si>
  <si>
    <t>Keratin 8 (Ab-431)</t>
  </si>
  <si>
    <t>Keratin 8 (Phospho-Ser431)</t>
  </si>
  <si>
    <t xml:space="preserve">KIT (Ab-721) </t>
  </si>
  <si>
    <t xml:space="preserve">KIT (Phospho-Tyr721) </t>
  </si>
  <si>
    <t>Lamin A/C (Ab-392)</t>
  </si>
  <si>
    <t>Lamin A/C (Phospho-Ser392)</t>
  </si>
  <si>
    <t xml:space="preserve">LCK (Phospho-Tyr393) </t>
  </si>
  <si>
    <t>MAP3K7/TAK1 (Ab-184)</t>
  </si>
  <si>
    <t>MAP3K7/TAK1 (Phospho-Thr184)</t>
  </si>
  <si>
    <t xml:space="preserve">MAP3K8/COT (Ab-290)  </t>
  </si>
  <si>
    <t>MAP3K8/COT (Phospho-Thr290)</t>
  </si>
  <si>
    <t>MAPKAPK2 (Phospho-Thr222)</t>
  </si>
  <si>
    <t xml:space="preserve">MARCKS (Ab-163) </t>
  </si>
  <si>
    <t xml:space="preserve">MARCKS (Phospho-Ser163) </t>
  </si>
  <si>
    <t>M-CSF Receptor (Ab-561)</t>
  </si>
  <si>
    <t>M-CSF Receptor (Phospho-Tyr561)</t>
  </si>
  <si>
    <t>MEK1 (Ab-286)</t>
  </si>
  <si>
    <t xml:space="preserve">MEK2 (Ab-394) </t>
  </si>
  <si>
    <t xml:space="preserve">MEK2 (Phospho-Thr394) </t>
  </si>
  <si>
    <t>Merlin (Ab-10)</t>
  </si>
  <si>
    <t>Merlin (Phospho-Ser10)</t>
  </si>
  <si>
    <t>Met (Ab-1003)</t>
  </si>
  <si>
    <t>Met (Phospho-Tyr1003)</t>
  </si>
  <si>
    <t xml:space="preserve">MKK3/MAP2K3 (Ab-189) </t>
  </si>
  <si>
    <t>MKK3/MAP2K3 (Phospho-Ser189)</t>
  </si>
  <si>
    <t>MKK4/SEK1 (Ab-257)</t>
  </si>
  <si>
    <t xml:space="preserve">MKK4/SEK1 (Ab-261) </t>
  </si>
  <si>
    <t>MKK4/SEK1 (Ab-80)</t>
  </si>
  <si>
    <t>MKK4/SEK1 (Phospho-Ser257)</t>
  </si>
  <si>
    <t xml:space="preserve">MKK4/SEK1 (Phospho-Ser80) </t>
  </si>
  <si>
    <t xml:space="preserve">MKK4/SEK1 (Phospho-Thr261) </t>
  </si>
  <si>
    <t>MKK6/MAP2K6 (Ab-207)</t>
  </si>
  <si>
    <t>MKK6/MAP2K6 (Phospho-Ser207)</t>
  </si>
  <si>
    <t>MKP-1/2 (Ab-296/318)</t>
  </si>
  <si>
    <t>MKP-1/2 (Phospho-Ser296/318)</t>
  </si>
  <si>
    <t>MYPT1 (Phospho-Thr853)</t>
  </si>
  <si>
    <t>NFkB-p100/p52 (Phospho-Ser872)</t>
  </si>
  <si>
    <t>NFkB-p105/p50 (Ab-927)</t>
  </si>
  <si>
    <t>NFkB-p105/p50 (Phospho-Ser927)</t>
  </si>
  <si>
    <t>NFkB-p65 (Phospho-Thr505)</t>
  </si>
  <si>
    <t>NMDAR2A/B (Phospho-Tyr1246/1252)</t>
  </si>
  <si>
    <t>p38 MAPK (Ab-180)</t>
  </si>
  <si>
    <t xml:space="preserve">p38 MAPK (Ab-182) </t>
  </si>
  <si>
    <t xml:space="preserve">p38 MAPK (Phospho-Thr180) </t>
  </si>
  <si>
    <t xml:space="preserve">p38 MAPK (Phospho-Tyr182) </t>
  </si>
  <si>
    <t>p63 (Phospho-Ser455)</t>
  </si>
  <si>
    <t xml:space="preserve">P70S6K (Ab-411) </t>
  </si>
  <si>
    <t>P70S6K (Ab-421)</t>
  </si>
  <si>
    <t>P70S6K (Phospho-Thr421)</t>
  </si>
  <si>
    <t>P70S6K-beta (Ab-423)</t>
  </si>
  <si>
    <t>P70S6K-beta (Phospho-Ser423)</t>
  </si>
  <si>
    <t>P90RSK (Ab-380)</t>
  </si>
  <si>
    <t>PAK4 (Ab-474)</t>
  </si>
  <si>
    <t>PDGFR alpha (Ab-849)</t>
  </si>
  <si>
    <t>PDGFR alpha (Phospho-Tyr849)</t>
  </si>
  <si>
    <t>PDGFR beta (Ab-1009)</t>
  </si>
  <si>
    <t>PDGFR beta (Ab-1021)</t>
  </si>
  <si>
    <t>PDGFR beta (Ab-740)</t>
  </si>
  <si>
    <t xml:space="preserve">PDGFR beta (Ab-751) </t>
  </si>
  <si>
    <t>PDGFR beta (Phospho-Tyr1021)</t>
  </si>
  <si>
    <t>PDGFR beta (Phospho-Tyr740)</t>
  </si>
  <si>
    <t xml:space="preserve">PDGFR beta (Phospho-Tyr751) </t>
  </si>
  <si>
    <t>PKC alpha (Phospho-Tyr657)</t>
  </si>
  <si>
    <t>PKC delta (Phospho-Tyr52)</t>
  </si>
  <si>
    <t>PKC delta (Phospho-Tyr64)</t>
  </si>
  <si>
    <t>PKD1/PKC mu (Ab-744/748)</t>
  </si>
  <si>
    <t>PKD1/PKC mu (Ab-910)</t>
  </si>
  <si>
    <t>PKD1/PKC mu (Phospho-Ser910)</t>
  </si>
  <si>
    <t>PLC beta3 (Ab-1105)</t>
  </si>
  <si>
    <t>PLC beta3 (Phospho-Ser1105)</t>
  </si>
  <si>
    <t>PLC beta3 (Phospho-Ser537)</t>
  </si>
  <si>
    <t>PLD1 (Phospho-Ser561)</t>
  </si>
  <si>
    <t>PLK1 (Phospho-Thr210)</t>
  </si>
  <si>
    <t>PP1 alpha (Ab-320)</t>
  </si>
  <si>
    <t>PP1 alpha (Phospho-Thr320)</t>
  </si>
  <si>
    <t>PP2A-alpha (Ab-307)</t>
  </si>
  <si>
    <t>PP2A-alpha (Phospho-Tyr307)</t>
  </si>
  <si>
    <t>PPAR-BP (Ab-1457)</t>
  </si>
  <si>
    <t>PPAR-BP (Phospho-Thr1457)</t>
  </si>
  <si>
    <t>PPAR-gamma (Ab-112)</t>
  </si>
  <si>
    <t>PPAR-gamma (Phospho-Ser112)</t>
  </si>
  <si>
    <t>Raf1 (Ab-296)</t>
  </si>
  <si>
    <t>Raf1 (Ab-43)</t>
  </si>
  <si>
    <t>Raf1 (Phospho-Ser289)</t>
  </si>
  <si>
    <t>Raf1 (Phospho-Ser296)</t>
  </si>
  <si>
    <t>Raf1 (Phospho-Ser43)</t>
  </si>
  <si>
    <t>Raf1 (Phospho-Ser621)</t>
  </si>
  <si>
    <t>Smad2 (Ab-245)</t>
  </si>
  <si>
    <t xml:space="preserve">STAT5A (Ab-694) </t>
  </si>
  <si>
    <t xml:space="preserve">STAT5A (Ab-780) </t>
  </si>
  <si>
    <t xml:space="preserve">STAT5A (Phospho-Ser780) </t>
  </si>
  <si>
    <t xml:space="preserve">STAT5A (Phospho-Tyr694) </t>
  </si>
  <si>
    <t xml:space="preserve">Stathmin 1 (Ab-15) </t>
  </si>
  <si>
    <t xml:space="preserve">Stathmin 1 (Ab-24) </t>
  </si>
  <si>
    <t xml:space="preserve">Stathmin 1 (Ab-37) </t>
  </si>
  <si>
    <t xml:space="preserve">Stathmin 1 (Phospho-Ser15) </t>
  </si>
  <si>
    <t xml:space="preserve">Stathmin 1 (Phospho-Ser24) </t>
  </si>
  <si>
    <t xml:space="preserve">Stathmin 1 (Phospho-Ser37) </t>
  </si>
  <si>
    <t>Synapsin (Ab-62)</t>
  </si>
  <si>
    <t>Synapsin (Phospho-Ser62)</t>
  </si>
  <si>
    <t>Tuberin/TSC2 (Ab-981)</t>
  </si>
  <si>
    <t>Tyrosine Hydroxylase (Ab-8)</t>
  </si>
  <si>
    <t>Tyrosine Hydroxylase (Phospho-Ser8)</t>
  </si>
  <si>
    <t>VEGFR1 (Ab-1333)</t>
  </si>
  <si>
    <t>VEGFR1 (Phospho-Tyr1333)</t>
  </si>
  <si>
    <t>VEGFR2 (Ab-1054)</t>
  </si>
  <si>
    <t>VEGFR2 (Phospho-Tyr1054)</t>
  </si>
  <si>
    <t>WEE1 (Phospho-Ser53)</t>
  </si>
  <si>
    <t xml:space="preserve">Average of Empty Spots </t>
  </si>
  <si>
    <t xml:space="preserve">Average of Negative Controls </t>
  </si>
  <si>
    <t>Average of Positive Markers</t>
  </si>
  <si>
    <t xml:space="preserve"> Data Normalized to Median Signal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</si>
</sst>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6600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u/>
      <sz val="14"/>
      <color theme="5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70C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4"/>
      </left>
      <right/>
      <top style="medium">
        <color indexed="64"/>
      </top>
      <bottom style="thin">
        <color indexed="64"/>
      </bottom>
      <diagonal/>
    </border>
    <border>
      <left style="thick">
        <color theme="4"/>
      </left>
      <right/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4" fontId="8" fillId="0" borderId="0" xfId="1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17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2" fontId="2" fillId="0" borderId="12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1" fontId="18" fillId="0" borderId="3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1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left" vertical="center" wrapText="1"/>
    </xf>
    <xf numFmtId="1" fontId="19" fillId="6" borderId="0" xfId="0" applyNumberFormat="1" applyFont="1" applyFill="1" applyAlignment="1">
      <alignment horizontal="center" vertical="center"/>
    </xf>
    <xf numFmtId="49" fontId="13" fillId="0" borderId="31" xfId="0" applyNumberFormat="1" applyFont="1" applyFill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1" fontId="18" fillId="0" borderId="6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2" fontId="20" fillId="0" borderId="5" xfId="0" applyNumberFormat="1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30"/>
  <sheetViews>
    <sheetView showGridLines="0" tabSelected="1" zoomScaleNormal="100" workbookViewId="0">
      <selection activeCell="A5" sqref="A5:A6"/>
    </sheetView>
  </sheetViews>
  <sheetFormatPr defaultRowHeight="12.75"/>
  <cols>
    <col min="1" max="1" width="42.28515625" style="35" customWidth="1"/>
    <col min="2" max="3" width="20" style="2" customWidth="1"/>
    <col min="4" max="4" width="6.140625" style="2" customWidth="1"/>
    <col min="5" max="6" width="15.42578125" style="23" customWidth="1"/>
    <col min="7" max="7" width="5.7109375" style="2" customWidth="1"/>
    <col min="8" max="9" width="16.7109375" style="2" customWidth="1"/>
    <col min="10" max="10" width="5" style="2" customWidth="1"/>
    <col min="11" max="11" width="23.85546875" style="2" customWidth="1"/>
    <col min="12" max="12" width="6" style="2" customWidth="1"/>
    <col min="13" max="16384" width="9.140625" style="2"/>
  </cols>
  <sheetData>
    <row r="1" spans="1:11" ht="18.75">
      <c r="A1" s="112" t="s">
        <v>1304</v>
      </c>
      <c r="B1" s="112"/>
      <c r="C1" s="112"/>
      <c r="D1" s="112"/>
      <c r="E1" s="112"/>
      <c r="F1" s="112"/>
    </row>
    <row r="2" spans="1:11" ht="15">
      <c r="A2" s="113" t="s">
        <v>1310</v>
      </c>
      <c r="B2" s="24"/>
      <c r="C2" s="25"/>
      <c r="D2" s="25"/>
      <c r="E2" s="26"/>
      <c r="F2" s="27"/>
    </row>
    <row r="3" spans="1:11" ht="19.5" customHeight="1">
      <c r="A3" s="65"/>
      <c r="B3" s="24"/>
      <c r="C3" s="25"/>
      <c r="D3" s="25"/>
      <c r="E3" s="26"/>
      <c r="F3" s="27"/>
    </row>
    <row r="4" spans="1:11" ht="15.75" customHeight="1" thickBot="1">
      <c r="A4" s="37" t="s">
        <v>1311</v>
      </c>
      <c r="B4" s="31">
        <f>MEDIAN(B7:B1326)</f>
        <v>791</v>
      </c>
      <c r="C4" s="31">
        <f>MEDIAN(C7:C1326)</f>
        <v>818.25</v>
      </c>
    </row>
    <row r="5" spans="1:11" ht="17.25" customHeight="1" thickBot="1">
      <c r="A5" s="75" t="s">
        <v>1314</v>
      </c>
      <c r="B5" s="73" t="s">
        <v>1317</v>
      </c>
      <c r="C5" s="74"/>
      <c r="E5" s="73" t="s">
        <v>1316</v>
      </c>
      <c r="F5" s="74"/>
      <c r="G5" s="4"/>
      <c r="H5" s="73" t="s">
        <v>1556</v>
      </c>
      <c r="I5" s="74"/>
      <c r="K5" s="33" t="s">
        <v>1305</v>
      </c>
    </row>
    <row r="6" spans="1:11" ht="17.25" customHeight="1" thickBot="1">
      <c r="A6" s="76"/>
      <c r="B6" s="30" t="s">
        <v>1308</v>
      </c>
      <c r="C6" s="30" t="s">
        <v>1309</v>
      </c>
      <c r="D6" s="5"/>
      <c r="E6" s="30" t="s">
        <v>1308</v>
      </c>
      <c r="F6" s="30" t="s">
        <v>1309</v>
      </c>
      <c r="G6" s="6"/>
      <c r="H6" s="30" t="s">
        <v>1308</v>
      </c>
      <c r="I6" s="30" t="s">
        <v>1309</v>
      </c>
      <c r="K6" s="34" t="s">
        <v>1313</v>
      </c>
    </row>
    <row r="7" spans="1:11">
      <c r="A7" s="86" t="s">
        <v>1318</v>
      </c>
      <c r="B7" s="7">
        <v>1493.5</v>
      </c>
      <c r="C7" s="87">
        <v>1081</v>
      </c>
      <c r="D7" s="88"/>
      <c r="E7" s="9">
        <v>0.25519287248714373</v>
      </c>
      <c r="F7" s="89">
        <v>7.9802985480812952E-2</v>
      </c>
      <c r="G7" s="11"/>
      <c r="H7" s="9">
        <f t="shared" ref="H7:H70" si="0">B7/B$4</f>
        <v>1.8881163084702908</v>
      </c>
      <c r="I7" s="10">
        <f t="shared" ref="I7:I70" si="1">C7/C$4</f>
        <v>1.3211121295447601</v>
      </c>
      <c r="K7" s="66">
        <f>I7/H7</f>
        <v>0.69969848976893556</v>
      </c>
    </row>
    <row r="8" spans="1:11">
      <c r="A8" s="90" t="s">
        <v>1319</v>
      </c>
      <c r="B8" s="12">
        <v>549</v>
      </c>
      <c r="C8" s="91">
        <v>470</v>
      </c>
      <c r="D8" s="88"/>
      <c r="E8" s="13">
        <v>0.1030392395171654</v>
      </c>
      <c r="F8" s="92">
        <v>0.16850204147424111</v>
      </c>
      <c r="G8" s="11"/>
      <c r="H8" s="13">
        <f t="shared" si="0"/>
        <v>0.69405815423514539</v>
      </c>
      <c r="I8" s="14">
        <f t="shared" si="1"/>
        <v>0.5743965780629392</v>
      </c>
      <c r="K8" s="32">
        <f t="shared" ref="K8:K71" si="2">I8/H8</f>
        <v>0.82759142668084684</v>
      </c>
    </row>
    <row r="9" spans="1:11">
      <c r="A9" s="90" t="s">
        <v>0</v>
      </c>
      <c r="B9" s="12">
        <v>774</v>
      </c>
      <c r="C9" s="91">
        <v>1338.5</v>
      </c>
      <c r="D9" s="88"/>
      <c r="E9" s="13">
        <v>0.36542986107831915</v>
      </c>
      <c r="F9" s="92">
        <v>3.3281828326299959E-2</v>
      </c>
      <c r="G9" s="11"/>
      <c r="H9" s="13">
        <f t="shared" si="0"/>
        <v>0.97850821744627059</v>
      </c>
      <c r="I9" s="14">
        <f t="shared" si="1"/>
        <v>1.6358081271005194</v>
      </c>
      <c r="K9" s="32">
        <f t="shared" si="2"/>
        <v>1.6717367293753369</v>
      </c>
    </row>
    <row r="10" spans="1:11">
      <c r="A10" s="90" t="s">
        <v>1</v>
      </c>
      <c r="B10" s="12">
        <v>1197</v>
      </c>
      <c r="C10" s="91">
        <v>953.5</v>
      </c>
      <c r="D10" s="88"/>
      <c r="E10" s="13">
        <v>0.16186070012123144</v>
      </c>
      <c r="F10" s="92">
        <v>7.1934302857991725E-2</v>
      </c>
      <c r="G10" s="11"/>
      <c r="H10" s="13">
        <f t="shared" si="0"/>
        <v>1.5132743362831858</v>
      </c>
      <c r="I10" s="14">
        <f t="shared" si="1"/>
        <v>1.1652917812404522</v>
      </c>
      <c r="K10" s="32">
        <f t="shared" si="2"/>
        <v>0.77004661567351518</v>
      </c>
    </row>
    <row r="11" spans="1:11">
      <c r="A11" s="90" t="s">
        <v>2</v>
      </c>
      <c r="B11" s="12">
        <v>479.5</v>
      </c>
      <c r="C11" s="91">
        <v>571.5</v>
      </c>
      <c r="D11" s="88"/>
      <c r="E11" s="13">
        <v>8.1107138613681157E-2</v>
      </c>
      <c r="F11" s="92">
        <v>0.12991463171406387</v>
      </c>
      <c r="G11" s="11"/>
      <c r="H11" s="13">
        <f t="shared" si="0"/>
        <v>0.60619469026548678</v>
      </c>
      <c r="I11" s="14">
        <f t="shared" si="1"/>
        <v>0.69844179651695693</v>
      </c>
      <c r="K11" s="32">
        <f t="shared" si="2"/>
        <v>1.1521740584878266</v>
      </c>
    </row>
    <row r="12" spans="1:11">
      <c r="A12" s="90" t="s">
        <v>3</v>
      </c>
      <c r="B12" s="12">
        <v>866.5</v>
      </c>
      <c r="C12" s="91">
        <v>844</v>
      </c>
      <c r="D12" s="88"/>
      <c r="E12" s="13">
        <v>0.48554937657933728</v>
      </c>
      <c r="F12" s="92">
        <v>0.40214603669377114</v>
      </c>
      <c r="G12" s="11"/>
      <c r="H12" s="13">
        <f t="shared" si="0"/>
        <v>1.0954487989886219</v>
      </c>
      <c r="I12" s="14">
        <f t="shared" si="1"/>
        <v>1.0314695997555758</v>
      </c>
      <c r="K12" s="32">
        <f t="shared" si="2"/>
        <v>0.94159544536256268</v>
      </c>
    </row>
    <row r="13" spans="1:11">
      <c r="A13" s="90" t="s">
        <v>4</v>
      </c>
      <c r="B13" s="12">
        <v>10141</v>
      </c>
      <c r="C13" s="91">
        <v>8918.5</v>
      </c>
      <c r="D13" s="88"/>
      <c r="E13" s="13">
        <v>0.16260457683926918</v>
      </c>
      <c r="F13" s="92">
        <v>2.933559556416691E-3</v>
      </c>
      <c r="G13" s="11"/>
      <c r="H13" s="13">
        <f t="shared" si="0"/>
        <v>12.820480404551201</v>
      </c>
      <c r="I13" s="14">
        <f t="shared" si="1"/>
        <v>10.899480598838986</v>
      </c>
      <c r="K13" s="32">
        <f t="shared" si="2"/>
        <v>0.85016163629638475</v>
      </c>
    </row>
    <row r="14" spans="1:11">
      <c r="A14" s="90" t="s">
        <v>5</v>
      </c>
      <c r="B14" s="12">
        <v>849.5</v>
      </c>
      <c r="C14" s="91">
        <v>1108</v>
      </c>
      <c r="D14" s="88"/>
      <c r="E14" s="13">
        <v>0.18395597250409301</v>
      </c>
      <c r="F14" s="92">
        <v>9.8280184388743974E-2</v>
      </c>
      <c r="G14" s="11"/>
      <c r="H14" s="13">
        <f t="shared" si="0"/>
        <v>1.0739570164348926</v>
      </c>
      <c r="I14" s="14">
        <f t="shared" si="1"/>
        <v>1.3541093797739077</v>
      </c>
      <c r="K14" s="32">
        <f t="shared" si="2"/>
        <v>1.260859940436917</v>
      </c>
    </row>
    <row r="15" spans="1:11">
      <c r="A15" s="90" t="s">
        <v>6</v>
      </c>
      <c r="B15" s="12">
        <v>579.5</v>
      </c>
      <c r="C15" s="91">
        <v>622</v>
      </c>
      <c r="D15" s="88"/>
      <c r="E15" s="13">
        <v>0.13056156270398719</v>
      </c>
      <c r="F15" s="92">
        <v>2.7283862939673859E-2</v>
      </c>
      <c r="G15" s="11"/>
      <c r="H15" s="13">
        <f t="shared" si="0"/>
        <v>0.73261694058154236</v>
      </c>
      <c r="I15" s="14">
        <f t="shared" si="1"/>
        <v>0.76015887564925144</v>
      </c>
      <c r="K15" s="32">
        <f t="shared" si="2"/>
        <v>1.0375939096437583</v>
      </c>
    </row>
    <row r="16" spans="1:11">
      <c r="A16" s="90" t="s">
        <v>7</v>
      </c>
      <c r="B16" s="12">
        <v>1203.5</v>
      </c>
      <c r="C16" s="91">
        <v>1101.5</v>
      </c>
      <c r="D16" s="88"/>
      <c r="E16" s="13">
        <v>5.2291236830579749E-2</v>
      </c>
      <c r="F16" s="92">
        <v>3.2097448079280414E-3</v>
      </c>
      <c r="G16" s="11"/>
      <c r="H16" s="13">
        <f t="shared" si="0"/>
        <v>1.5214917825537295</v>
      </c>
      <c r="I16" s="14">
        <f t="shared" si="1"/>
        <v>1.3461655973113351</v>
      </c>
      <c r="K16" s="32">
        <f t="shared" si="2"/>
        <v>0.88476691937953145</v>
      </c>
    </row>
    <row r="17" spans="1:11">
      <c r="A17" s="90" t="s">
        <v>8</v>
      </c>
      <c r="B17" s="12">
        <v>4408.5</v>
      </c>
      <c r="C17" s="91">
        <v>5056.5</v>
      </c>
      <c r="D17" s="88"/>
      <c r="E17" s="13">
        <v>0.66740871419240644</v>
      </c>
      <c r="F17" s="92">
        <v>0.48538863591387454</v>
      </c>
      <c r="G17" s="11"/>
      <c r="H17" s="13">
        <f t="shared" si="0"/>
        <v>5.5733249051833127</v>
      </c>
      <c r="I17" s="14">
        <f t="shared" si="1"/>
        <v>6.1796516956920255</v>
      </c>
      <c r="K17" s="32">
        <f t="shared" si="2"/>
        <v>1.1087908565934881</v>
      </c>
    </row>
    <row r="18" spans="1:11">
      <c r="A18" s="90" t="s">
        <v>9</v>
      </c>
      <c r="B18" s="12">
        <v>720.5</v>
      </c>
      <c r="C18" s="91">
        <v>1006</v>
      </c>
      <c r="D18" s="88"/>
      <c r="E18" s="13">
        <v>0.15997002822124531</v>
      </c>
      <c r="F18" s="92">
        <v>0.16025879335043025</v>
      </c>
      <c r="G18" s="11"/>
      <c r="H18" s="13">
        <f t="shared" si="0"/>
        <v>0.91087231352718079</v>
      </c>
      <c r="I18" s="14">
        <f t="shared" si="1"/>
        <v>1.2294531011304612</v>
      </c>
      <c r="K18" s="32">
        <f t="shared" si="2"/>
        <v>1.3497535086664745</v>
      </c>
    </row>
    <row r="19" spans="1:11">
      <c r="A19" s="90" t="s">
        <v>10</v>
      </c>
      <c r="B19" s="12">
        <v>511.5</v>
      </c>
      <c r="C19" s="91">
        <v>603</v>
      </c>
      <c r="D19" s="88"/>
      <c r="E19" s="13">
        <v>4.5619792334615966E-2</v>
      </c>
      <c r="F19" s="92">
        <v>0.15244424801700029</v>
      </c>
      <c r="G19" s="11"/>
      <c r="H19" s="13">
        <f t="shared" si="0"/>
        <v>0.6466498103666245</v>
      </c>
      <c r="I19" s="14">
        <f t="shared" si="1"/>
        <v>0.73693858845096238</v>
      </c>
      <c r="K19" s="32">
        <f t="shared" si="2"/>
        <v>1.1396254613190837</v>
      </c>
    </row>
    <row r="20" spans="1:11">
      <c r="A20" s="90" t="s">
        <v>11</v>
      </c>
      <c r="B20" s="12">
        <v>865</v>
      </c>
      <c r="C20" s="91">
        <v>703.5</v>
      </c>
      <c r="D20" s="88"/>
      <c r="E20" s="13">
        <v>0.10463545432587062</v>
      </c>
      <c r="F20" s="92">
        <v>7.9405025890173786E-2</v>
      </c>
      <c r="G20" s="11"/>
      <c r="H20" s="13">
        <f t="shared" si="0"/>
        <v>1.0935524652338811</v>
      </c>
      <c r="I20" s="14">
        <f t="shared" si="1"/>
        <v>0.85976168652612284</v>
      </c>
      <c r="K20" s="32">
        <f t="shared" si="2"/>
        <v>0.78620981970192283</v>
      </c>
    </row>
    <row r="21" spans="1:11">
      <c r="A21" s="90" t="s">
        <v>12</v>
      </c>
      <c r="B21" s="12">
        <v>1154.5</v>
      </c>
      <c r="C21" s="91">
        <v>1135.5</v>
      </c>
      <c r="D21" s="88"/>
      <c r="E21" s="13">
        <v>0.1182084095010859</v>
      </c>
      <c r="F21" s="92">
        <v>0.16377726415857508</v>
      </c>
      <c r="G21" s="11"/>
      <c r="H21" s="13">
        <f t="shared" si="0"/>
        <v>1.4595448798988622</v>
      </c>
      <c r="I21" s="14">
        <f t="shared" si="1"/>
        <v>1.3877176901924839</v>
      </c>
      <c r="K21" s="32">
        <f t="shared" si="2"/>
        <v>0.95078795404266336</v>
      </c>
    </row>
    <row r="22" spans="1:11">
      <c r="A22" s="90" t="s">
        <v>13</v>
      </c>
      <c r="B22" s="12">
        <v>409.5</v>
      </c>
      <c r="C22" s="91">
        <v>804.5</v>
      </c>
      <c r="D22" s="88"/>
      <c r="E22" s="13">
        <v>5.1802694592421056E-3</v>
      </c>
      <c r="F22" s="92">
        <v>0.17842470675061423</v>
      </c>
      <c r="G22" s="11"/>
      <c r="H22" s="13">
        <f t="shared" si="0"/>
        <v>0.51769911504424782</v>
      </c>
      <c r="I22" s="14">
        <f t="shared" si="1"/>
        <v>0.98319584479071187</v>
      </c>
      <c r="K22" s="32">
        <f t="shared" si="2"/>
        <v>1.8991646232709476</v>
      </c>
    </row>
    <row r="23" spans="1:11" ht="25.5">
      <c r="A23" s="93" t="s">
        <v>14</v>
      </c>
      <c r="B23" s="12">
        <v>697</v>
      </c>
      <c r="C23" s="91">
        <v>722.5</v>
      </c>
      <c r="D23" s="88"/>
      <c r="E23" s="13">
        <v>0.12376904921773142</v>
      </c>
      <c r="F23" s="92">
        <v>1.4680417602488876E-2</v>
      </c>
      <c r="G23" s="11"/>
      <c r="H23" s="13">
        <f t="shared" si="0"/>
        <v>0.88116308470290772</v>
      </c>
      <c r="I23" s="14">
        <f t="shared" si="1"/>
        <v>0.88298197372441189</v>
      </c>
      <c r="K23" s="32">
        <f t="shared" si="2"/>
        <v>1.0020641911277042</v>
      </c>
    </row>
    <row r="24" spans="1:11" ht="25.5">
      <c r="A24" s="93" t="s">
        <v>15</v>
      </c>
      <c r="B24" s="12">
        <v>431</v>
      </c>
      <c r="C24" s="91">
        <v>558.5</v>
      </c>
      <c r="D24" s="88"/>
      <c r="E24" s="13">
        <v>6.2343521311110921E-2</v>
      </c>
      <c r="F24" s="92">
        <v>7.7231000272836886E-2</v>
      </c>
      <c r="G24" s="11"/>
      <c r="H24" s="13">
        <f t="shared" si="0"/>
        <v>0.54487989886219979</v>
      </c>
      <c r="I24" s="14">
        <f t="shared" si="1"/>
        <v>0.68255423159181183</v>
      </c>
      <c r="K24" s="32">
        <f t="shared" si="2"/>
        <v>1.2526691350095664</v>
      </c>
    </row>
    <row r="25" spans="1:11">
      <c r="A25" s="90" t="s">
        <v>16</v>
      </c>
      <c r="B25" s="12">
        <v>4160</v>
      </c>
      <c r="C25" s="91">
        <v>8536.5</v>
      </c>
      <c r="D25" s="88"/>
      <c r="E25" s="13">
        <v>0.7309036440149409</v>
      </c>
      <c r="F25" s="92">
        <v>0.13046250575397556</v>
      </c>
      <c r="G25" s="11"/>
      <c r="H25" s="13">
        <f t="shared" si="0"/>
        <v>5.2591656131479141</v>
      </c>
      <c r="I25" s="14">
        <f t="shared" si="1"/>
        <v>10.432630614115491</v>
      </c>
      <c r="K25" s="32">
        <f t="shared" si="2"/>
        <v>1.9837045230205175</v>
      </c>
    </row>
    <row r="26" spans="1:11">
      <c r="A26" s="90" t="s">
        <v>17</v>
      </c>
      <c r="B26" s="12">
        <v>480.5</v>
      </c>
      <c r="C26" s="91">
        <v>791</v>
      </c>
      <c r="D26" s="88"/>
      <c r="E26" s="13">
        <v>0.1015408280996291</v>
      </c>
      <c r="F26" s="92">
        <v>0.5166974962399804</v>
      </c>
      <c r="G26" s="11"/>
      <c r="H26" s="13">
        <f t="shared" si="0"/>
        <v>0.60745891276864727</v>
      </c>
      <c r="I26" s="14">
        <f t="shared" si="1"/>
        <v>0.96669721967613809</v>
      </c>
      <c r="K26" s="32">
        <f t="shared" si="2"/>
        <v>1.5913787737020297</v>
      </c>
    </row>
    <row r="27" spans="1:11">
      <c r="A27" s="90" t="s">
        <v>18</v>
      </c>
      <c r="B27" s="12">
        <v>537</v>
      </c>
      <c r="C27" s="91">
        <v>606</v>
      </c>
      <c r="D27" s="88"/>
      <c r="E27" s="13">
        <v>7.9006344266653358E-2</v>
      </c>
      <c r="F27" s="92">
        <v>0.31038020428320406</v>
      </c>
      <c r="G27" s="11"/>
      <c r="H27" s="13">
        <f t="shared" si="0"/>
        <v>0.67888748419721867</v>
      </c>
      <c r="I27" s="14">
        <f t="shared" si="1"/>
        <v>0.74060494958753442</v>
      </c>
      <c r="K27" s="32">
        <f t="shared" si="2"/>
        <v>1.0909097115898319</v>
      </c>
    </row>
    <row r="28" spans="1:11">
      <c r="A28" s="90" t="s">
        <v>19</v>
      </c>
      <c r="B28" s="12">
        <v>532.5</v>
      </c>
      <c r="C28" s="91">
        <v>851.5</v>
      </c>
      <c r="D28" s="88"/>
      <c r="E28" s="13">
        <v>0.33861451493440303</v>
      </c>
      <c r="F28" s="92">
        <v>0.17189794915515599</v>
      </c>
      <c r="G28" s="11"/>
      <c r="H28" s="13">
        <f t="shared" si="0"/>
        <v>0.67319848293299622</v>
      </c>
      <c r="I28" s="14">
        <f t="shared" si="1"/>
        <v>1.0406355025970058</v>
      </c>
      <c r="K28" s="32">
        <f t="shared" si="2"/>
        <v>1.5458078545619371</v>
      </c>
    </row>
    <row r="29" spans="1:11">
      <c r="A29" s="90" t="s">
        <v>20</v>
      </c>
      <c r="B29" s="12">
        <v>528.5</v>
      </c>
      <c r="C29" s="91">
        <v>543.5</v>
      </c>
      <c r="D29" s="88"/>
      <c r="E29" s="13">
        <v>4.9504164435009004E-2</v>
      </c>
      <c r="F29" s="92">
        <v>9.1071710548405391E-3</v>
      </c>
      <c r="G29" s="11"/>
      <c r="H29" s="13">
        <f t="shared" si="0"/>
        <v>0.66814159292035402</v>
      </c>
      <c r="I29" s="14">
        <f t="shared" si="1"/>
        <v>0.66422242590895209</v>
      </c>
      <c r="K29" s="32">
        <f t="shared" si="2"/>
        <v>0.99413422685710706</v>
      </c>
    </row>
    <row r="30" spans="1:11">
      <c r="A30" s="90" t="s">
        <v>21</v>
      </c>
      <c r="B30" s="12">
        <v>630.5</v>
      </c>
      <c r="C30" s="91">
        <v>657.5</v>
      </c>
      <c r="D30" s="88"/>
      <c r="E30" s="13">
        <v>0.13794470116724084</v>
      </c>
      <c r="F30" s="92">
        <v>0.28284271247461901</v>
      </c>
      <c r="G30" s="11"/>
      <c r="H30" s="13">
        <f t="shared" si="0"/>
        <v>0.79709228824273071</v>
      </c>
      <c r="I30" s="14">
        <f t="shared" si="1"/>
        <v>0.80354414909868621</v>
      </c>
      <c r="K30" s="32">
        <f t="shared" si="2"/>
        <v>1.0080942457368134</v>
      </c>
    </row>
    <row r="31" spans="1:11">
      <c r="A31" s="90" t="s">
        <v>22</v>
      </c>
      <c r="B31" s="12">
        <v>3444</v>
      </c>
      <c r="C31" s="91">
        <v>2965</v>
      </c>
      <c r="D31" s="88"/>
      <c r="E31" s="13">
        <v>0.29935008332461854</v>
      </c>
      <c r="F31" s="92">
        <v>9.682473968355422E-2</v>
      </c>
      <c r="G31" s="11"/>
      <c r="H31" s="13">
        <f t="shared" si="0"/>
        <v>4.3539823008849554</v>
      </c>
      <c r="I31" s="14">
        <f t="shared" si="1"/>
        <v>3.6235869233119464</v>
      </c>
      <c r="K31" s="32">
        <f t="shared" si="2"/>
        <v>0.83224659011026414</v>
      </c>
    </row>
    <row r="32" spans="1:11">
      <c r="A32" s="90" t="s">
        <v>23</v>
      </c>
      <c r="B32" s="12">
        <v>797.5</v>
      </c>
      <c r="C32" s="91">
        <v>913.5</v>
      </c>
      <c r="D32" s="88"/>
      <c r="E32" s="13">
        <v>3.1032899487810864E-2</v>
      </c>
      <c r="F32" s="92">
        <v>0.32433250281025006</v>
      </c>
      <c r="G32" s="11"/>
      <c r="H32" s="13">
        <f t="shared" si="0"/>
        <v>1.0082174462705435</v>
      </c>
      <c r="I32" s="14">
        <f t="shared" si="1"/>
        <v>1.1164069660861595</v>
      </c>
      <c r="K32" s="32">
        <f t="shared" si="2"/>
        <v>1.1073077243563036</v>
      </c>
    </row>
    <row r="33" spans="1:11">
      <c r="A33" s="90" t="s">
        <v>24</v>
      </c>
      <c r="B33" s="12">
        <v>398.5</v>
      </c>
      <c r="C33" s="91">
        <v>718.5</v>
      </c>
      <c r="D33" s="88"/>
      <c r="E33" s="13">
        <v>1.2420947222850269E-2</v>
      </c>
      <c r="F33" s="92">
        <v>0.26276619426138925</v>
      </c>
      <c r="G33" s="11"/>
      <c r="H33" s="13">
        <f t="shared" si="0"/>
        <v>0.50379266750948171</v>
      </c>
      <c r="I33" s="14">
        <f t="shared" si="1"/>
        <v>0.87809349220898258</v>
      </c>
      <c r="K33" s="32">
        <f t="shared" si="2"/>
        <v>1.7429660033558474</v>
      </c>
    </row>
    <row r="34" spans="1:11">
      <c r="A34" s="90" t="s">
        <v>25</v>
      </c>
      <c r="B34" s="12">
        <v>827.5</v>
      </c>
      <c r="C34" s="91">
        <v>869.5</v>
      </c>
      <c r="D34" s="88"/>
      <c r="E34" s="13">
        <v>0.22815409133149026</v>
      </c>
      <c r="F34" s="92">
        <v>0.67091787749154885</v>
      </c>
      <c r="G34" s="11"/>
      <c r="H34" s="13">
        <f t="shared" si="0"/>
        <v>1.0461441213653604</v>
      </c>
      <c r="I34" s="14">
        <f t="shared" si="1"/>
        <v>1.0626336694164376</v>
      </c>
      <c r="K34" s="32">
        <f t="shared" si="2"/>
        <v>1.015762214511664</v>
      </c>
    </row>
    <row r="35" spans="1:11">
      <c r="A35" s="90" t="s">
        <v>1320</v>
      </c>
      <c r="B35" s="12">
        <v>1625.5</v>
      </c>
      <c r="C35" s="91">
        <v>1780.5</v>
      </c>
      <c r="D35" s="88"/>
      <c r="E35" s="13">
        <v>0.22054945435963064</v>
      </c>
      <c r="F35" s="92">
        <v>6.7116566144637194E-2</v>
      </c>
      <c r="G35" s="11"/>
      <c r="H35" s="13">
        <f t="shared" si="0"/>
        <v>2.0549936788874841</v>
      </c>
      <c r="I35" s="14">
        <f t="shared" si="1"/>
        <v>2.1759853345554538</v>
      </c>
      <c r="K35" s="32">
        <f t="shared" si="2"/>
        <v>1.0588768991900117</v>
      </c>
    </row>
    <row r="36" spans="1:11">
      <c r="A36" s="90" t="s">
        <v>1321</v>
      </c>
      <c r="B36" s="12">
        <v>512.5</v>
      </c>
      <c r="C36" s="91">
        <v>652.5</v>
      </c>
      <c r="D36" s="88"/>
      <c r="E36" s="13">
        <v>0.32147488783700601</v>
      </c>
      <c r="F36" s="92">
        <v>1.0836885535426017E-3</v>
      </c>
      <c r="G36" s="11"/>
      <c r="H36" s="13">
        <f t="shared" si="0"/>
        <v>0.64791403286978511</v>
      </c>
      <c r="I36" s="14">
        <f t="shared" si="1"/>
        <v>0.79743354720439963</v>
      </c>
      <c r="K36" s="32">
        <f t="shared" si="2"/>
        <v>1.2307706065144977</v>
      </c>
    </row>
    <row r="37" spans="1:11">
      <c r="A37" s="90" t="s">
        <v>28</v>
      </c>
      <c r="B37" s="12">
        <v>917.5</v>
      </c>
      <c r="C37" s="91">
        <v>928.5</v>
      </c>
      <c r="D37" s="88"/>
      <c r="E37" s="13">
        <v>2.8515477824416633E-2</v>
      </c>
      <c r="F37" s="92">
        <v>4.4931933322570068E-2</v>
      </c>
      <c r="G37" s="11"/>
      <c r="H37" s="13">
        <f t="shared" si="0"/>
        <v>1.1599241466498105</v>
      </c>
      <c r="I37" s="14">
        <f t="shared" si="1"/>
        <v>1.1347387717690192</v>
      </c>
      <c r="K37" s="32">
        <f t="shared" si="2"/>
        <v>0.97828705010277284</v>
      </c>
    </row>
    <row r="38" spans="1:11">
      <c r="A38" s="90" t="s">
        <v>1322</v>
      </c>
      <c r="B38" s="12">
        <v>833</v>
      </c>
      <c r="C38" s="91">
        <v>850</v>
      </c>
      <c r="D38" s="88"/>
      <c r="E38" s="13">
        <v>5.4327531807849994E-2</v>
      </c>
      <c r="F38" s="92">
        <v>0.1730331888080022</v>
      </c>
      <c r="G38" s="11"/>
      <c r="H38" s="13">
        <f t="shared" si="0"/>
        <v>1.0530973451327434</v>
      </c>
      <c r="I38" s="14">
        <f t="shared" si="1"/>
        <v>1.0388023220287199</v>
      </c>
      <c r="K38" s="32">
        <f t="shared" si="2"/>
        <v>0.98642573436340619</v>
      </c>
    </row>
    <row r="39" spans="1:11">
      <c r="A39" s="90" t="s">
        <v>29</v>
      </c>
      <c r="B39" s="12">
        <v>895</v>
      </c>
      <c r="C39" s="91">
        <v>765.5</v>
      </c>
      <c r="D39" s="88"/>
      <c r="E39" s="13">
        <v>3.6342918362660542E-2</v>
      </c>
      <c r="F39" s="92">
        <v>0.13763410894421368</v>
      </c>
      <c r="G39" s="11"/>
      <c r="H39" s="13">
        <f t="shared" si="0"/>
        <v>1.1314791403286979</v>
      </c>
      <c r="I39" s="14">
        <f t="shared" si="1"/>
        <v>0.93553315001527648</v>
      </c>
      <c r="K39" s="32">
        <f t="shared" si="2"/>
        <v>0.82682315269506557</v>
      </c>
    </row>
    <row r="40" spans="1:11">
      <c r="A40" s="90" t="s">
        <v>30</v>
      </c>
      <c r="B40" s="12">
        <v>963.5</v>
      </c>
      <c r="C40" s="91">
        <v>831.5</v>
      </c>
      <c r="D40" s="88"/>
      <c r="E40" s="13">
        <v>0.2355799447440392</v>
      </c>
      <c r="F40" s="92">
        <v>0.14031583751747487</v>
      </c>
      <c r="G40" s="11"/>
      <c r="H40" s="13">
        <f t="shared" si="0"/>
        <v>1.2180783817951959</v>
      </c>
      <c r="I40" s="14">
        <f t="shared" si="1"/>
        <v>1.0161930950198594</v>
      </c>
      <c r="K40" s="32">
        <f t="shared" si="2"/>
        <v>0.83425919892133771</v>
      </c>
    </row>
    <row r="41" spans="1:11">
      <c r="A41" s="90" t="s">
        <v>37</v>
      </c>
      <c r="B41" s="12">
        <v>879</v>
      </c>
      <c r="C41" s="91">
        <v>996</v>
      </c>
      <c r="D41" s="88"/>
      <c r="E41" s="13">
        <v>7.8835568323414859E-2</v>
      </c>
      <c r="F41" s="92">
        <v>0.13063016841197264</v>
      </c>
      <c r="G41" s="11"/>
      <c r="H41" s="13">
        <f t="shared" si="0"/>
        <v>1.1112515802781289</v>
      </c>
      <c r="I41" s="14">
        <f t="shared" si="1"/>
        <v>1.2172318973418881</v>
      </c>
      <c r="K41" s="32">
        <f t="shared" si="2"/>
        <v>1.095370228438491</v>
      </c>
    </row>
    <row r="42" spans="1:11">
      <c r="A42" s="90" t="s">
        <v>38</v>
      </c>
      <c r="B42" s="12">
        <v>776</v>
      </c>
      <c r="C42" s="91">
        <v>691</v>
      </c>
      <c r="D42" s="88"/>
      <c r="E42" s="13">
        <v>1.6401961419275586E-2</v>
      </c>
      <c r="F42" s="92">
        <v>0.20261525712725964</v>
      </c>
      <c r="G42" s="11"/>
      <c r="H42" s="13">
        <f t="shared" si="0"/>
        <v>0.98103666245259169</v>
      </c>
      <c r="I42" s="14">
        <f t="shared" si="1"/>
        <v>0.84448518179040633</v>
      </c>
      <c r="K42" s="32">
        <f t="shared" si="2"/>
        <v>0.86080899329408678</v>
      </c>
    </row>
    <row r="43" spans="1:11">
      <c r="A43" s="90" t="s">
        <v>1323</v>
      </c>
      <c r="B43" s="12">
        <v>1928</v>
      </c>
      <c r="C43" s="91">
        <v>1482.5</v>
      </c>
      <c r="D43" s="88"/>
      <c r="E43" s="13">
        <v>4.9145388318982033E-2</v>
      </c>
      <c r="F43" s="92">
        <v>3.5772687075204763E-2</v>
      </c>
      <c r="G43" s="11"/>
      <c r="H43" s="13">
        <f t="shared" si="0"/>
        <v>2.4374209860935525</v>
      </c>
      <c r="I43" s="14">
        <f t="shared" si="1"/>
        <v>1.8117934616559732</v>
      </c>
      <c r="K43" s="32">
        <f t="shared" si="2"/>
        <v>0.74332397726653254</v>
      </c>
    </row>
    <row r="44" spans="1:11">
      <c r="A44" s="90" t="s">
        <v>1324</v>
      </c>
      <c r="B44" s="12">
        <v>1228.5</v>
      </c>
      <c r="C44" s="91">
        <v>1283.5</v>
      </c>
      <c r="D44" s="88"/>
      <c r="E44" s="13">
        <v>9.7849534230128668E-3</v>
      </c>
      <c r="F44" s="92">
        <v>5.4541154139048073E-2</v>
      </c>
      <c r="G44" s="11"/>
      <c r="H44" s="13">
        <f t="shared" si="0"/>
        <v>1.5530973451327434</v>
      </c>
      <c r="I44" s="14">
        <f t="shared" si="1"/>
        <v>1.5685915062633669</v>
      </c>
      <c r="K44" s="32">
        <f t="shared" si="2"/>
        <v>1.0099762974801165</v>
      </c>
    </row>
    <row r="45" spans="1:11">
      <c r="A45" s="90" t="s">
        <v>39</v>
      </c>
      <c r="B45" s="12">
        <v>911.5</v>
      </c>
      <c r="C45" s="91">
        <v>941.5</v>
      </c>
      <c r="D45" s="88"/>
      <c r="E45" s="13">
        <v>0.23971036246477584</v>
      </c>
      <c r="F45" s="92">
        <v>0.21705136459151592</v>
      </c>
      <c r="G45" s="11"/>
      <c r="H45" s="13">
        <f t="shared" si="0"/>
        <v>1.1523388116308471</v>
      </c>
      <c r="I45" s="14">
        <f t="shared" si="1"/>
        <v>1.1506263366941645</v>
      </c>
      <c r="K45" s="32">
        <f t="shared" si="2"/>
        <v>0.9985139136863237</v>
      </c>
    </row>
    <row r="46" spans="1:11">
      <c r="A46" s="90" t="s">
        <v>1325</v>
      </c>
      <c r="B46" s="12">
        <v>808</v>
      </c>
      <c r="C46" s="91">
        <v>725.5</v>
      </c>
      <c r="D46" s="88"/>
      <c r="E46" s="13">
        <v>0.10851638721179689</v>
      </c>
      <c r="F46" s="92">
        <v>5.9453499176263816E-2</v>
      </c>
      <c r="G46" s="11"/>
      <c r="H46" s="13">
        <f t="shared" si="0"/>
        <v>1.0214917825537295</v>
      </c>
      <c r="I46" s="14">
        <f t="shared" si="1"/>
        <v>0.88664833486098382</v>
      </c>
      <c r="K46" s="32">
        <f t="shared" si="2"/>
        <v>0.86799360504336409</v>
      </c>
    </row>
    <row r="47" spans="1:11">
      <c r="A47" s="90" t="s">
        <v>40</v>
      </c>
      <c r="B47" s="12">
        <v>765.5</v>
      </c>
      <c r="C47" s="91">
        <v>780.5</v>
      </c>
      <c r="D47" s="88"/>
      <c r="E47" s="13">
        <v>6.3736600786246614E-2</v>
      </c>
      <c r="F47" s="92">
        <v>0.11143386814342775</v>
      </c>
      <c r="G47" s="11"/>
      <c r="H47" s="13">
        <f t="shared" si="0"/>
        <v>0.96776232616940583</v>
      </c>
      <c r="I47" s="14">
        <f t="shared" si="1"/>
        <v>0.95386495569813623</v>
      </c>
      <c r="K47" s="32">
        <f t="shared" si="2"/>
        <v>0.98563968642354771</v>
      </c>
    </row>
    <row r="48" spans="1:11">
      <c r="A48" s="90" t="s">
        <v>41</v>
      </c>
      <c r="B48" s="12">
        <v>1491.5</v>
      </c>
      <c r="C48" s="91">
        <v>1432</v>
      </c>
      <c r="D48" s="88"/>
      <c r="E48" s="13">
        <v>4.9779558849874284E-2</v>
      </c>
      <c r="F48" s="92">
        <v>0.24886998443995806</v>
      </c>
      <c r="G48" s="11"/>
      <c r="H48" s="13">
        <f t="shared" si="0"/>
        <v>1.8855878634639696</v>
      </c>
      <c r="I48" s="14">
        <f t="shared" si="1"/>
        <v>1.7500763825236785</v>
      </c>
      <c r="K48" s="32">
        <f t="shared" si="2"/>
        <v>0.92813303290394222</v>
      </c>
    </row>
    <row r="49" spans="1:11">
      <c r="A49" s="90" t="s">
        <v>42</v>
      </c>
      <c r="B49" s="12">
        <v>476</v>
      </c>
      <c r="C49" s="91">
        <v>537.5</v>
      </c>
      <c r="D49" s="88"/>
      <c r="E49" s="13">
        <v>5.942073791483593E-2</v>
      </c>
      <c r="F49" s="92">
        <v>0.20390986248170209</v>
      </c>
      <c r="G49" s="11"/>
      <c r="H49" s="13">
        <f t="shared" si="0"/>
        <v>0.60176991150442483</v>
      </c>
      <c r="I49" s="14">
        <f t="shared" si="1"/>
        <v>0.65688970363580812</v>
      </c>
      <c r="K49" s="32">
        <f t="shared" si="2"/>
        <v>1.0915961251595045</v>
      </c>
    </row>
    <row r="50" spans="1:11">
      <c r="A50" s="90" t="s">
        <v>43</v>
      </c>
      <c r="B50" s="12">
        <v>838</v>
      </c>
      <c r="C50" s="91">
        <v>756</v>
      </c>
      <c r="D50" s="88"/>
      <c r="E50" s="13">
        <v>0.40671296960849157</v>
      </c>
      <c r="F50" s="92">
        <v>0.31052837480679069</v>
      </c>
      <c r="G50" s="11"/>
      <c r="H50" s="13">
        <f t="shared" si="0"/>
        <v>1.0594184576485461</v>
      </c>
      <c r="I50" s="14">
        <f t="shared" si="1"/>
        <v>0.92392300641613201</v>
      </c>
      <c r="K50" s="32">
        <f t="shared" si="2"/>
        <v>0.87210393565054944</v>
      </c>
    </row>
    <row r="51" spans="1:11">
      <c r="A51" s="90" t="s">
        <v>1326</v>
      </c>
      <c r="B51" s="12">
        <v>465.5</v>
      </c>
      <c r="C51" s="91">
        <v>724</v>
      </c>
      <c r="D51" s="88"/>
      <c r="E51" s="13">
        <v>5.6203976163055336E-2</v>
      </c>
      <c r="F51" s="92">
        <v>0.73250011863247322</v>
      </c>
      <c r="G51" s="11"/>
      <c r="H51" s="13">
        <f t="shared" si="0"/>
        <v>0.58849557522123896</v>
      </c>
      <c r="I51" s="14">
        <f t="shared" si="1"/>
        <v>0.88481515429269786</v>
      </c>
      <c r="K51" s="32">
        <f t="shared" si="2"/>
        <v>1.5035204877454864</v>
      </c>
    </row>
    <row r="52" spans="1:11">
      <c r="A52" s="90" t="s">
        <v>1327</v>
      </c>
      <c r="B52" s="12">
        <v>1438.5</v>
      </c>
      <c r="C52" s="91">
        <v>902</v>
      </c>
      <c r="D52" s="88"/>
      <c r="E52" s="13">
        <v>0.22267596237574278</v>
      </c>
      <c r="F52" s="92">
        <v>0.11131836244843653</v>
      </c>
      <c r="G52" s="11"/>
      <c r="H52" s="13">
        <f t="shared" si="0"/>
        <v>1.8185840707964602</v>
      </c>
      <c r="I52" s="14">
        <f t="shared" si="1"/>
        <v>1.1023525817293003</v>
      </c>
      <c r="K52" s="32">
        <f t="shared" si="2"/>
        <v>0.60615981379762007</v>
      </c>
    </row>
    <row r="53" spans="1:11">
      <c r="A53" s="90" t="s">
        <v>44</v>
      </c>
      <c r="B53" s="12">
        <v>605.5</v>
      </c>
      <c r="C53" s="91">
        <v>481.5</v>
      </c>
      <c r="D53" s="88"/>
      <c r="E53" s="13">
        <v>0.14364018841609472</v>
      </c>
      <c r="F53" s="92">
        <v>0.33629792916244938</v>
      </c>
      <c r="G53" s="11"/>
      <c r="H53" s="13">
        <f t="shared" si="0"/>
        <v>0.76548672566371678</v>
      </c>
      <c r="I53" s="14">
        <f t="shared" si="1"/>
        <v>0.58845096241979833</v>
      </c>
      <c r="K53" s="32">
        <f t="shared" si="2"/>
        <v>0.76872784686054585</v>
      </c>
    </row>
    <row r="54" spans="1:11">
      <c r="A54" s="90" t="s">
        <v>45</v>
      </c>
      <c r="B54" s="12">
        <v>431</v>
      </c>
      <c r="C54" s="91">
        <v>475</v>
      </c>
      <c r="D54" s="88"/>
      <c r="E54" s="13">
        <v>5.9062283347368238E-2</v>
      </c>
      <c r="F54" s="92">
        <v>9.5273334728292719E-2</v>
      </c>
      <c r="G54" s="11"/>
      <c r="H54" s="13">
        <f t="shared" si="0"/>
        <v>0.54487989886219979</v>
      </c>
      <c r="I54" s="14">
        <f t="shared" si="1"/>
        <v>0.58050717995722578</v>
      </c>
      <c r="K54" s="32">
        <f t="shared" si="2"/>
        <v>1.0653855669284584</v>
      </c>
    </row>
    <row r="55" spans="1:11">
      <c r="A55" s="90" t="s">
        <v>1328</v>
      </c>
      <c r="B55" s="12">
        <v>775</v>
      </c>
      <c r="C55" s="91">
        <v>764</v>
      </c>
      <c r="D55" s="88"/>
      <c r="E55" s="13">
        <v>0.12956021023030936</v>
      </c>
      <c r="F55" s="92">
        <v>0.42759598548191752</v>
      </c>
      <c r="G55" s="11"/>
      <c r="H55" s="13">
        <f t="shared" si="0"/>
        <v>0.97977243994943108</v>
      </c>
      <c r="I55" s="14">
        <f t="shared" si="1"/>
        <v>0.93369996944699052</v>
      </c>
      <c r="K55" s="32">
        <f t="shared" si="2"/>
        <v>0.9529763559129929</v>
      </c>
    </row>
    <row r="56" spans="1:11">
      <c r="A56" s="90" t="s">
        <v>46</v>
      </c>
      <c r="B56" s="12">
        <v>1343</v>
      </c>
      <c r="C56" s="91">
        <v>780.5</v>
      </c>
      <c r="D56" s="88"/>
      <c r="E56" s="13">
        <v>0.14426452572234849</v>
      </c>
      <c r="F56" s="92">
        <v>0.40315505141321412</v>
      </c>
      <c r="G56" s="11"/>
      <c r="H56" s="13">
        <f t="shared" si="0"/>
        <v>1.6978508217446271</v>
      </c>
      <c r="I56" s="14">
        <f t="shared" si="1"/>
        <v>0.95386495569813623</v>
      </c>
      <c r="K56" s="32">
        <f t="shared" si="2"/>
        <v>0.56180728217217102</v>
      </c>
    </row>
    <row r="57" spans="1:11">
      <c r="A57" s="90" t="s">
        <v>47</v>
      </c>
      <c r="B57" s="12">
        <v>1165.5</v>
      </c>
      <c r="C57" s="91">
        <v>920.5</v>
      </c>
      <c r="D57" s="88"/>
      <c r="E57" s="13">
        <v>1.1527266274169373E-2</v>
      </c>
      <c r="F57" s="92">
        <v>0.65371849080907318</v>
      </c>
      <c r="G57" s="11"/>
      <c r="H57" s="13">
        <f t="shared" si="0"/>
        <v>1.4734513274336283</v>
      </c>
      <c r="I57" s="14">
        <f t="shared" si="1"/>
        <v>1.1249618087381608</v>
      </c>
      <c r="K57" s="32">
        <f t="shared" si="2"/>
        <v>0.76348759391839138</v>
      </c>
    </row>
    <row r="58" spans="1:11">
      <c r="A58" s="90" t="s">
        <v>48</v>
      </c>
      <c r="B58" s="12">
        <v>6381</v>
      </c>
      <c r="C58" s="91">
        <v>7513.5</v>
      </c>
      <c r="D58" s="88"/>
      <c r="E58" s="13">
        <v>0.20921761524529101</v>
      </c>
      <c r="F58" s="92">
        <v>5.7690351616071556E-2</v>
      </c>
      <c r="G58" s="11"/>
      <c r="H58" s="13">
        <f t="shared" si="0"/>
        <v>8.06700379266751</v>
      </c>
      <c r="I58" s="14">
        <f t="shared" si="1"/>
        <v>9.1824014665444551</v>
      </c>
      <c r="K58" s="32">
        <f t="shared" si="2"/>
        <v>1.1382666604038025</v>
      </c>
    </row>
    <row r="59" spans="1:11">
      <c r="A59" s="90" t="s">
        <v>49</v>
      </c>
      <c r="B59" s="12">
        <v>1344.5</v>
      </c>
      <c r="C59" s="91">
        <v>1289.5</v>
      </c>
      <c r="D59" s="88"/>
      <c r="E59" s="13">
        <v>6.0481427918522103E-2</v>
      </c>
      <c r="F59" s="92">
        <v>0.16834570129838702</v>
      </c>
      <c r="G59" s="11"/>
      <c r="H59" s="13">
        <f t="shared" si="0"/>
        <v>1.6997471554993679</v>
      </c>
      <c r="I59" s="14">
        <f t="shared" si="1"/>
        <v>1.5759242285365109</v>
      </c>
      <c r="K59" s="32">
        <f t="shared" si="2"/>
        <v>0.92715214932865753</v>
      </c>
    </row>
    <row r="60" spans="1:11">
      <c r="A60" s="90" t="s">
        <v>50</v>
      </c>
      <c r="B60" s="12">
        <v>681.5</v>
      </c>
      <c r="C60" s="91">
        <v>755.5</v>
      </c>
      <c r="D60" s="88"/>
      <c r="E60" s="13">
        <v>6.9517467849594547E-2</v>
      </c>
      <c r="F60" s="92">
        <v>7.3939689892438459E-2</v>
      </c>
      <c r="G60" s="11"/>
      <c r="H60" s="13">
        <f t="shared" si="0"/>
        <v>0.86156763590391905</v>
      </c>
      <c r="I60" s="14">
        <f t="shared" si="1"/>
        <v>0.92331194622670332</v>
      </c>
      <c r="K60" s="32">
        <f t="shared" si="2"/>
        <v>1.0716650762513902</v>
      </c>
    </row>
    <row r="61" spans="1:11">
      <c r="A61" s="90" t="s">
        <v>51</v>
      </c>
      <c r="B61" s="12">
        <v>1083</v>
      </c>
      <c r="C61" s="91">
        <v>1018.5</v>
      </c>
      <c r="D61" s="88"/>
      <c r="E61" s="13">
        <v>3.0034083042087892E-2</v>
      </c>
      <c r="F61" s="92">
        <v>4.6515615453606954E-2</v>
      </c>
      <c r="G61" s="11"/>
      <c r="H61" s="13">
        <f t="shared" si="0"/>
        <v>1.3691529709228825</v>
      </c>
      <c r="I61" s="14">
        <f t="shared" si="1"/>
        <v>1.2447296058661779</v>
      </c>
      <c r="K61" s="32">
        <f t="shared" si="2"/>
        <v>0.90912383955692211</v>
      </c>
    </row>
    <row r="62" spans="1:11">
      <c r="A62" s="90" t="s">
        <v>52</v>
      </c>
      <c r="B62" s="12">
        <v>580</v>
      </c>
      <c r="C62" s="91">
        <v>692</v>
      </c>
      <c r="D62" s="88"/>
      <c r="E62" s="13">
        <v>0.1414213562373095</v>
      </c>
      <c r="F62" s="92">
        <v>2.2480273390323765E-2</v>
      </c>
      <c r="G62" s="11"/>
      <c r="H62" s="13">
        <f t="shared" si="0"/>
        <v>0.73324905183312261</v>
      </c>
      <c r="I62" s="14">
        <f t="shared" si="1"/>
        <v>0.84570730216926371</v>
      </c>
      <c r="K62" s="32">
        <f t="shared" si="2"/>
        <v>1.1533697862342889</v>
      </c>
    </row>
    <row r="63" spans="1:11">
      <c r="A63" s="90" t="s">
        <v>53</v>
      </c>
      <c r="B63" s="12">
        <v>589.5</v>
      </c>
      <c r="C63" s="91">
        <v>998</v>
      </c>
      <c r="D63" s="88"/>
      <c r="E63" s="13">
        <v>0.11395274675610181</v>
      </c>
      <c r="F63" s="92">
        <v>9.2108097749750678E-2</v>
      </c>
      <c r="G63" s="11"/>
      <c r="H63" s="13">
        <f t="shared" si="0"/>
        <v>0.74525916561314787</v>
      </c>
      <c r="I63" s="14">
        <f t="shared" si="1"/>
        <v>1.2196761380996028</v>
      </c>
      <c r="K63" s="32">
        <f t="shared" si="2"/>
        <v>1.6365798562116809</v>
      </c>
    </row>
    <row r="64" spans="1:11">
      <c r="A64" s="90" t="s">
        <v>54</v>
      </c>
      <c r="B64" s="12">
        <v>1658</v>
      </c>
      <c r="C64" s="91">
        <v>1644.5</v>
      </c>
      <c r="D64" s="88"/>
      <c r="E64" s="13">
        <v>0.12965045927666494</v>
      </c>
      <c r="F64" s="92">
        <v>5.7187717785230054E-2</v>
      </c>
      <c r="G64" s="11"/>
      <c r="H64" s="13">
        <f t="shared" si="0"/>
        <v>2.0960809102402025</v>
      </c>
      <c r="I64" s="14">
        <f t="shared" si="1"/>
        <v>2.0097769630308586</v>
      </c>
      <c r="K64" s="32">
        <f t="shared" si="2"/>
        <v>0.95882604207322619</v>
      </c>
    </row>
    <row r="65" spans="1:11">
      <c r="A65" s="90" t="s">
        <v>55</v>
      </c>
      <c r="B65" s="12">
        <v>658</v>
      </c>
      <c r="C65" s="91">
        <v>700.5</v>
      </c>
      <c r="D65" s="88"/>
      <c r="E65" s="13">
        <v>6.2328561259604488E-2</v>
      </c>
      <c r="F65" s="92">
        <v>8.7820542417172923E-2</v>
      </c>
      <c r="G65" s="11"/>
      <c r="H65" s="13">
        <f t="shared" si="0"/>
        <v>0.83185840707964598</v>
      </c>
      <c r="I65" s="14">
        <f t="shared" si="1"/>
        <v>0.85609532538955091</v>
      </c>
      <c r="K65" s="32">
        <f t="shared" si="2"/>
        <v>1.0291358698831836</v>
      </c>
    </row>
    <row r="66" spans="1:11">
      <c r="A66" s="90" t="s">
        <v>1329</v>
      </c>
      <c r="B66" s="12">
        <v>1490</v>
      </c>
      <c r="C66" s="91">
        <v>1381.5</v>
      </c>
      <c r="D66" s="88"/>
      <c r="E66" s="13">
        <v>6.6439563332964195E-3</v>
      </c>
      <c r="F66" s="92">
        <v>0.12744812777086525</v>
      </c>
      <c r="G66" s="11"/>
      <c r="H66" s="13">
        <f t="shared" si="0"/>
        <v>1.8836915297092289</v>
      </c>
      <c r="I66" s="14">
        <f t="shared" si="1"/>
        <v>1.688359303391384</v>
      </c>
      <c r="K66" s="32">
        <f t="shared" si="2"/>
        <v>0.89630349596146619</v>
      </c>
    </row>
    <row r="67" spans="1:11">
      <c r="A67" s="90" t="s">
        <v>1330</v>
      </c>
      <c r="B67" s="12">
        <v>692</v>
      </c>
      <c r="C67" s="91">
        <v>883</v>
      </c>
      <c r="D67" s="88"/>
      <c r="E67" s="13">
        <v>0.24932666851086357</v>
      </c>
      <c r="F67" s="92">
        <v>0.37637620289657686</v>
      </c>
      <c r="G67" s="11"/>
      <c r="H67" s="13">
        <f t="shared" si="0"/>
        <v>0.87484197218710491</v>
      </c>
      <c r="I67" s="14">
        <f t="shared" si="1"/>
        <v>1.0791322945310113</v>
      </c>
      <c r="K67" s="32">
        <f t="shared" si="2"/>
        <v>1.2335168279971531</v>
      </c>
    </row>
    <row r="68" spans="1:11">
      <c r="A68" s="90" t="s">
        <v>1331</v>
      </c>
      <c r="B68" s="12">
        <v>725</v>
      </c>
      <c r="C68" s="91">
        <v>788</v>
      </c>
      <c r="D68" s="88"/>
      <c r="E68" s="13">
        <v>6.2420460684053852E-2</v>
      </c>
      <c r="F68" s="92">
        <v>0.13280685738021453</v>
      </c>
      <c r="G68" s="11"/>
      <c r="H68" s="13">
        <f t="shared" si="0"/>
        <v>0.91656131479140324</v>
      </c>
      <c r="I68" s="14">
        <f t="shared" si="1"/>
        <v>0.96303085853956616</v>
      </c>
      <c r="K68" s="32">
        <f t="shared" si="2"/>
        <v>1.050699874627306</v>
      </c>
    </row>
    <row r="69" spans="1:11">
      <c r="A69" s="90" t="s">
        <v>1332</v>
      </c>
      <c r="B69" s="12">
        <v>822.5</v>
      </c>
      <c r="C69" s="91">
        <v>630.5</v>
      </c>
      <c r="D69" s="88"/>
      <c r="E69" s="13">
        <v>0.51324346306184665</v>
      </c>
      <c r="F69" s="92">
        <v>0.36448803153945752</v>
      </c>
      <c r="G69" s="11"/>
      <c r="H69" s="13">
        <f t="shared" si="0"/>
        <v>1.0398230088495575</v>
      </c>
      <c r="I69" s="14">
        <f t="shared" si="1"/>
        <v>0.77054689886953864</v>
      </c>
      <c r="K69" s="32">
        <f t="shared" si="2"/>
        <v>0.74103659210432227</v>
      </c>
    </row>
    <row r="70" spans="1:11">
      <c r="A70" s="90" t="s">
        <v>58</v>
      </c>
      <c r="B70" s="12">
        <v>636.5</v>
      </c>
      <c r="C70" s="91">
        <v>624.5</v>
      </c>
      <c r="D70" s="88"/>
      <c r="E70" s="13">
        <v>7.2210433271210669E-2</v>
      </c>
      <c r="F70" s="92">
        <v>2.6042363438415681E-2</v>
      </c>
      <c r="G70" s="11"/>
      <c r="H70" s="13">
        <f t="shared" si="0"/>
        <v>0.80467762326169401</v>
      </c>
      <c r="I70" s="14">
        <f t="shared" si="1"/>
        <v>0.76321417659639479</v>
      </c>
      <c r="K70" s="32">
        <f t="shared" si="2"/>
        <v>0.94847197751413714</v>
      </c>
    </row>
    <row r="71" spans="1:11">
      <c r="A71" s="90" t="s">
        <v>59</v>
      </c>
      <c r="B71" s="12">
        <v>791</v>
      </c>
      <c r="C71" s="91">
        <v>768.5</v>
      </c>
      <c r="D71" s="88"/>
      <c r="E71" s="13">
        <v>1.7878806098269216E-2</v>
      </c>
      <c r="F71" s="92">
        <v>0.12605547042622903</v>
      </c>
      <c r="G71" s="11"/>
      <c r="H71" s="13">
        <f t="shared" ref="H71:H134" si="3">B71/B$4</f>
        <v>1</v>
      </c>
      <c r="I71" s="14">
        <f t="shared" ref="I71:I134" si="4">C71/C$4</f>
        <v>0.93919951115184841</v>
      </c>
      <c r="K71" s="32">
        <f t="shared" si="2"/>
        <v>0.93919951115184841</v>
      </c>
    </row>
    <row r="72" spans="1:11">
      <c r="A72" s="90" t="s">
        <v>62</v>
      </c>
      <c r="B72" s="12">
        <v>1432.5</v>
      </c>
      <c r="C72" s="91">
        <v>2068</v>
      </c>
      <c r="D72" s="88"/>
      <c r="E72" s="13">
        <v>0.35491083816623226</v>
      </c>
      <c r="F72" s="92">
        <v>7.7959548409348559E-2</v>
      </c>
      <c r="G72" s="11"/>
      <c r="H72" s="13">
        <f t="shared" si="3"/>
        <v>1.8109987357774968</v>
      </c>
      <c r="I72" s="14">
        <f t="shared" si="4"/>
        <v>2.5273449434769324</v>
      </c>
      <c r="K72" s="32">
        <f t="shared" ref="K72:K135" si="5">I72/H72</f>
        <v>1.3955531241118699</v>
      </c>
    </row>
    <row r="73" spans="1:11">
      <c r="A73" s="90" t="s">
        <v>63</v>
      </c>
      <c r="B73" s="12">
        <v>805.5</v>
      </c>
      <c r="C73" s="91">
        <v>882.5</v>
      </c>
      <c r="D73" s="88"/>
      <c r="E73" s="13">
        <v>7.2861406379246985E-2</v>
      </c>
      <c r="F73" s="92">
        <v>4.0863961292367051E-2</v>
      </c>
      <c r="G73" s="11"/>
      <c r="H73" s="13">
        <f t="shared" si="3"/>
        <v>1.0183312262958282</v>
      </c>
      <c r="I73" s="14">
        <f t="shared" si="4"/>
        <v>1.0785212343415826</v>
      </c>
      <c r="K73" s="32">
        <f t="shared" si="5"/>
        <v>1.0591065131771469</v>
      </c>
    </row>
    <row r="74" spans="1:11">
      <c r="A74" s="90" t="s">
        <v>64</v>
      </c>
      <c r="B74" s="12">
        <v>662.5</v>
      </c>
      <c r="C74" s="91">
        <v>651</v>
      </c>
      <c r="D74" s="88"/>
      <c r="E74" s="13">
        <v>0.1590323175800688</v>
      </c>
      <c r="F74" s="92">
        <v>8.6894842542125664E-2</v>
      </c>
      <c r="G74" s="11"/>
      <c r="H74" s="13">
        <f t="shared" si="3"/>
        <v>0.83754740834386854</v>
      </c>
      <c r="I74" s="14">
        <f t="shared" si="4"/>
        <v>0.79560036663611367</v>
      </c>
      <c r="K74" s="32">
        <f t="shared" si="5"/>
        <v>0.94991681510817494</v>
      </c>
    </row>
    <row r="75" spans="1:11">
      <c r="A75" s="90" t="s">
        <v>65</v>
      </c>
      <c r="B75" s="12">
        <v>1292</v>
      </c>
      <c r="C75" s="91">
        <v>1062</v>
      </c>
      <c r="D75" s="88"/>
      <c r="E75" s="13">
        <v>4.2689109080921599E-2</v>
      </c>
      <c r="F75" s="92">
        <v>8.2562373697864302E-2</v>
      </c>
      <c r="G75" s="11"/>
      <c r="H75" s="13">
        <f t="shared" si="3"/>
        <v>1.6333754740834387</v>
      </c>
      <c r="I75" s="14">
        <f t="shared" si="4"/>
        <v>1.2978918423464711</v>
      </c>
      <c r="K75" s="32">
        <f t="shared" si="5"/>
        <v>0.79460715734989062</v>
      </c>
    </row>
    <row r="76" spans="1:11">
      <c r="A76" s="90" t="s">
        <v>66</v>
      </c>
      <c r="B76" s="12">
        <v>545.5</v>
      </c>
      <c r="C76" s="91">
        <v>656.5</v>
      </c>
      <c r="D76" s="88"/>
      <c r="E76" s="13">
        <v>0.1205516602206213</v>
      </c>
      <c r="F76" s="92">
        <v>1.077085729149349E-3</v>
      </c>
      <c r="G76" s="11"/>
      <c r="H76" s="13">
        <f t="shared" si="3"/>
        <v>0.68963337547408343</v>
      </c>
      <c r="I76" s="14">
        <f t="shared" si="4"/>
        <v>0.80232202871982894</v>
      </c>
      <c r="K76" s="32">
        <f t="shared" si="5"/>
        <v>1.163403711672566</v>
      </c>
    </row>
    <row r="77" spans="1:11">
      <c r="A77" s="90" t="s">
        <v>67</v>
      </c>
      <c r="B77" s="12">
        <v>606</v>
      </c>
      <c r="C77" s="91">
        <v>624</v>
      </c>
      <c r="D77" s="88"/>
      <c r="E77" s="13">
        <v>0.13302008754994457</v>
      </c>
      <c r="F77" s="92">
        <v>0.18357579896189216</v>
      </c>
      <c r="G77" s="11"/>
      <c r="H77" s="13">
        <f t="shared" si="3"/>
        <v>0.76611883691529714</v>
      </c>
      <c r="I77" s="14">
        <f t="shared" si="4"/>
        <v>0.7626031164069661</v>
      </c>
      <c r="K77" s="32">
        <f t="shared" si="5"/>
        <v>0.99541099847839953</v>
      </c>
    </row>
    <row r="78" spans="1:11">
      <c r="A78" s="90" t="s">
        <v>68</v>
      </c>
      <c r="B78" s="12">
        <v>562.5</v>
      </c>
      <c r="C78" s="91">
        <v>716</v>
      </c>
      <c r="D78" s="88"/>
      <c r="E78" s="13">
        <v>0.2325595635902423</v>
      </c>
      <c r="F78" s="92">
        <v>8.4931820086652357E-2</v>
      </c>
      <c r="G78" s="11"/>
      <c r="H78" s="13">
        <f t="shared" si="3"/>
        <v>0.71112515802781284</v>
      </c>
      <c r="I78" s="14">
        <f t="shared" si="4"/>
        <v>0.87503819126183924</v>
      </c>
      <c r="K78" s="32">
        <f t="shared" si="5"/>
        <v>1.2304981498455376</v>
      </c>
    </row>
    <row r="79" spans="1:11">
      <c r="A79" s="90" t="s">
        <v>69</v>
      </c>
      <c r="B79" s="12">
        <v>719</v>
      </c>
      <c r="C79" s="91">
        <v>923</v>
      </c>
      <c r="D79" s="88"/>
      <c r="E79" s="13">
        <v>0.15145263463522715</v>
      </c>
      <c r="F79" s="92">
        <v>3.3708232255913427E-2</v>
      </c>
      <c r="G79" s="11"/>
      <c r="H79" s="13">
        <f t="shared" si="3"/>
        <v>0.90897597977243993</v>
      </c>
      <c r="I79" s="14">
        <f t="shared" si="4"/>
        <v>1.128017109685304</v>
      </c>
      <c r="K79" s="32">
        <f t="shared" si="5"/>
        <v>1.2409757075953762</v>
      </c>
    </row>
    <row r="80" spans="1:11">
      <c r="A80" s="90" t="s">
        <v>70</v>
      </c>
      <c r="B80" s="12">
        <v>1076</v>
      </c>
      <c r="C80" s="91">
        <v>1103</v>
      </c>
      <c r="D80" s="88"/>
      <c r="E80" s="13">
        <v>2.7600822313973043E-2</v>
      </c>
      <c r="F80" s="92">
        <v>5.8978988095342133E-2</v>
      </c>
      <c r="G80" s="11"/>
      <c r="H80" s="13">
        <f t="shared" si="3"/>
        <v>1.3603034134007586</v>
      </c>
      <c r="I80" s="14">
        <f t="shared" si="4"/>
        <v>1.3479987778796212</v>
      </c>
      <c r="K80" s="32">
        <f t="shared" si="5"/>
        <v>0.99095449191708207</v>
      </c>
    </row>
    <row r="81" spans="1:11">
      <c r="A81" s="90" t="s">
        <v>71</v>
      </c>
      <c r="B81" s="12">
        <v>756.5</v>
      </c>
      <c r="C81" s="91">
        <v>837.5</v>
      </c>
      <c r="D81" s="88"/>
      <c r="E81" s="13">
        <v>0.11496911313409829</v>
      </c>
      <c r="F81" s="92">
        <v>0.25075906150734878</v>
      </c>
      <c r="G81" s="11"/>
      <c r="H81" s="13">
        <f t="shared" si="3"/>
        <v>0.95638432364096082</v>
      </c>
      <c r="I81" s="14">
        <f t="shared" si="4"/>
        <v>1.0235258172930033</v>
      </c>
      <c r="K81" s="32">
        <f t="shared" si="5"/>
        <v>1.0702034652726578</v>
      </c>
    </row>
    <row r="82" spans="1:11">
      <c r="A82" s="90" t="s">
        <v>72</v>
      </c>
      <c r="B82" s="12">
        <v>472.5</v>
      </c>
      <c r="C82" s="91">
        <v>471.5</v>
      </c>
      <c r="D82" s="88"/>
      <c r="E82" s="13">
        <v>0.12121830534626529</v>
      </c>
      <c r="F82" s="92">
        <v>0.13047357362296846</v>
      </c>
      <c r="G82" s="11"/>
      <c r="H82" s="13">
        <f t="shared" si="3"/>
        <v>0.59734513274336287</v>
      </c>
      <c r="I82" s="14">
        <f t="shared" si="4"/>
        <v>0.57622975863122516</v>
      </c>
      <c r="K82" s="32">
        <f t="shared" si="5"/>
        <v>0.96465129963449536</v>
      </c>
    </row>
    <row r="83" spans="1:11">
      <c r="A83" s="90" t="s">
        <v>73</v>
      </c>
      <c r="B83" s="12">
        <v>1082</v>
      </c>
      <c r="C83" s="91">
        <v>950.5</v>
      </c>
      <c r="D83" s="88"/>
      <c r="E83" s="13">
        <v>6.9272937898127565E-2</v>
      </c>
      <c r="F83" s="92">
        <v>0.16738456156441156</v>
      </c>
      <c r="G83" s="11"/>
      <c r="H83" s="13">
        <f t="shared" si="3"/>
        <v>1.367888748419722</v>
      </c>
      <c r="I83" s="14">
        <f t="shared" si="4"/>
        <v>1.1616254201038803</v>
      </c>
      <c r="K83" s="32">
        <f t="shared" si="5"/>
        <v>0.84921045037169063</v>
      </c>
    </row>
    <row r="84" spans="1:11">
      <c r="A84" s="90" t="s">
        <v>74</v>
      </c>
      <c r="B84" s="12">
        <v>501</v>
      </c>
      <c r="C84" s="91">
        <v>777</v>
      </c>
      <c r="D84" s="88"/>
      <c r="E84" s="13">
        <v>3.9518941862721216E-2</v>
      </c>
      <c r="F84" s="92">
        <v>0.49142556221458905</v>
      </c>
      <c r="G84" s="11"/>
      <c r="H84" s="13">
        <f t="shared" si="3"/>
        <v>0.63337547408343864</v>
      </c>
      <c r="I84" s="14">
        <f t="shared" si="4"/>
        <v>0.94958753437213561</v>
      </c>
      <c r="K84" s="32">
        <f t="shared" si="5"/>
        <v>1.499248981413891</v>
      </c>
    </row>
    <row r="85" spans="1:11">
      <c r="A85" s="90" t="s">
        <v>75</v>
      </c>
      <c r="B85" s="12">
        <v>1411.5</v>
      </c>
      <c r="C85" s="91">
        <v>1069.5</v>
      </c>
      <c r="D85" s="88"/>
      <c r="E85" s="13">
        <v>0.15980663350939331</v>
      </c>
      <c r="F85" s="92">
        <v>9.9173461596991242E-3</v>
      </c>
      <c r="G85" s="11"/>
      <c r="H85" s="13">
        <f t="shared" si="3"/>
        <v>1.7844500632111251</v>
      </c>
      <c r="I85" s="14">
        <f t="shared" si="4"/>
        <v>1.3070577451879011</v>
      </c>
      <c r="K85" s="32">
        <f t="shared" si="5"/>
        <v>0.7324709007747997</v>
      </c>
    </row>
    <row r="86" spans="1:11">
      <c r="A86" s="90" t="s">
        <v>1333</v>
      </c>
      <c r="B86" s="12">
        <v>1597</v>
      </c>
      <c r="C86" s="91">
        <v>1263</v>
      </c>
      <c r="D86" s="88"/>
      <c r="E86" s="13">
        <v>0.17976540586207782</v>
      </c>
      <c r="F86" s="92">
        <v>0.26537499151419119</v>
      </c>
      <c r="G86" s="11"/>
      <c r="H86" s="13">
        <f t="shared" si="3"/>
        <v>2.0189633375474085</v>
      </c>
      <c r="I86" s="14">
        <f t="shared" si="4"/>
        <v>1.5435380384967918</v>
      </c>
      <c r="K86" s="32">
        <f t="shared" si="5"/>
        <v>0.7645200929561442</v>
      </c>
    </row>
    <row r="87" spans="1:11">
      <c r="A87" s="90" t="s">
        <v>1334</v>
      </c>
      <c r="B87" s="12">
        <v>334.5</v>
      </c>
      <c r="C87" s="91">
        <v>410.5</v>
      </c>
      <c r="D87" s="88"/>
      <c r="E87" s="13">
        <v>2.3253137796867034E-2</v>
      </c>
      <c r="F87" s="92">
        <v>0.15675205137143927</v>
      </c>
      <c r="G87" s="11"/>
      <c r="H87" s="13">
        <f t="shared" si="3"/>
        <v>0.42288242730720604</v>
      </c>
      <c r="I87" s="14">
        <f t="shared" si="4"/>
        <v>0.50168041552092879</v>
      </c>
      <c r="K87" s="32">
        <f t="shared" si="5"/>
        <v>1.1863354519493414</v>
      </c>
    </row>
    <row r="88" spans="1:11">
      <c r="A88" s="90" t="s">
        <v>1335</v>
      </c>
      <c r="B88" s="12">
        <v>763</v>
      </c>
      <c r="C88" s="91">
        <v>662</v>
      </c>
      <c r="D88" s="88"/>
      <c r="E88" s="13">
        <v>1.8534909074352493E-3</v>
      </c>
      <c r="F88" s="92">
        <v>0.12176763301399761</v>
      </c>
      <c r="G88" s="11"/>
      <c r="H88" s="13">
        <f t="shared" si="3"/>
        <v>0.96460176991150437</v>
      </c>
      <c r="I88" s="14">
        <f t="shared" si="4"/>
        <v>0.8090436908035441</v>
      </c>
      <c r="K88" s="32">
        <f t="shared" si="5"/>
        <v>0.83873336753027972</v>
      </c>
    </row>
    <row r="89" spans="1:11">
      <c r="A89" s="90" t="s">
        <v>79</v>
      </c>
      <c r="B89" s="12">
        <v>7208</v>
      </c>
      <c r="C89" s="91">
        <v>3693</v>
      </c>
      <c r="D89" s="88"/>
      <c r="E89" s="13">
        <v>6.1606972611702532E-2</v>
      </c>
      <c r="F89" s="92">
        <v>0.12254219874340386</v>
      </c>
      <c r="G89" s="11"/>
      <c r="H89" s="13">
        <f t="shared" si="3"/>
        <v>9.1125158027812887</v>
      </c>
      <c r="I89" s="14">
        <f t="shared" si="4"/>
        <v>4.5132905591200734</v>
      </c>
      <c r="K89" s="32">
        <f t="shared" si="5"/>
        <v>0.49528479914872064</v>
      </c>
    </row>
    <row r="90" spans="1:11">
      <c r="A90" s="90" t="s">
        <v>1336</v>
      </c>
      <c r="B90" s="12">
        <v>818.5</v>
      </c>
      <c r="C90" s="91">
        <v>695</v>
      </c>
      <c r="D90" s="88"/>
      <c r="E90" s="13">
        <v>1.2958584872080896E-2</v>
      </c>
      <c r="F90" s="92">
        <v>0.17092653127962587</v>
      </c>
      <c r="G90" s="11"/>
      <c r="H90" s="13">
        <f t="shared" si="3"/>
        <v>1.0347661188369153</v>
      </c>
      <c r="I90" s="14">
        <f t="shared" si="4"/>
        <v>0.84937366330583564</v>
      </c>
      <c r="K90" s="32">
        <f t="shared" si="5"/>
        <v>0.82083636857045328</v>
      </c>
    </row>
    <row r="91" spans="1:11">
      <c r="A91" s="90" t="s">
        <v>81</v>
      </c>
      <c r="B91" s="12">
        <v>646.5</v>
      </c>
      <c r="C91" s="91">
        <v>592</v>
      </c>
      <c r="D91" s="88"/>
      <c r="E91" s="13">
        <v>7.1093489214424738E-2</v>
      </c>
      <c r="F91" s="92">
        <v>0.30099815685643577</v>
      </c>
      <c r="G91" s="11"/>
      <c r="H91" s="13">
        <f t="shared" si="3"/>
        <v>0.81731984829329962</v>
      </c>
      <c r="I91" s="14">
        <f t="shared" si="4"/>
        <v>0.72349526428353195</v>
      </c>
      <c r="K91" s="32">
        <f t="shared" si="5"/>
        <v>0.8852045692935403</v>
      </c>
    </row>
    <row r="92" spans="1:11">
      <c r="A92" s="90" t="s">
        <v>82</v>
      </c>
      <c r="B92" s="12">
        <v>928</v>
      </c>
      <c r="C92" s="91">
        <v>908.5</v>
      </c>
      <c r="D92" s="88"/>
      <c r="E92" s="13">
        <v>2.7430866511547101E-2</v>
      </c>
      <c r="F92" s="92">
        <v>0.12219676901077377</v>
      </c>
      <c r="G92" s="11"/>
      <c r="H92" s="13">
        <f t="shared" si="3"/>
        <v>1.1731984829329962</v>
      </c>
      <c r="I92" s="14">
        <f t="shared" si="4"/>
        <v>1.1102963641918728</v>
      </c>
      <c r="K92" s="32">
        <f t="shared" si="5"/>
        <v>0.94638407766785715</v>
      </c>
    </row>
    <row r="93" spans="1:11">
      <c r="A93" s="90" t="s">
        <v>1337</v>
      </c>
      <c r="B93" s="12">
        <v>888</v>
      </c>
      <c r="C93" s="91">
        <v>899.5</v>
      </c>
      <c r="D93" s="88"/>
      <c r="E93" s="13">
        <v>0.32488689946408938</v>
      </c>
      <c r="F93" s="92">
        <v>0.27592493629402798</v>
      </c>
      <c r="G93" s="11"/>
      <c r="H93" s="13">
        <f t="shared" si="3"/>
        <v>1.122629582806574</v>
      </c>
      <c r="I93" s="14">
        <f t="shared" si="4"/>
        <v>1.099297280782157</v>
      </c>
      <c r="K93" s="32">
        <f t="shared" si="5"/>
        <v>0.97921638412014211</v>
      </c>
    </row>
    <row r="94" spans="1:11">
      <c r="A94" s="90" t="s">
        <v>1338</v>
      </c>
      <c r="B94" s="12">
        <v>879.5</v>
      </c>
      <c r="C94" s="91">
        <v>1081.5</v>
      </c>
      <c r="D94" s="88"/>
      <c r="E94" s="13">
        <v>0.5137478489803341</v>
      </c>
      <c r="F94" s="92">
        <v>0.16933948805114729</v>
      </c>
      <c r="G94" s="11"/>
      <c r="H94" s="13">
        <f t="shared" si="3"/>
        <v>1.1118836915297092</v>
      </c>
      <c r="I94" s="14">
        <f t="shared" si="4"/>
        <v>1.3217231897341888</v>
      </c>
      <c r="K94" s="32">
        <f t="shared" si="5"/>
        <v>1.1887243241384233</v>
      </c>
    </row>
    <row r="95" spans="1:11">
      <c r="A95" s="90" t="s">
        <v>85</v>
      </c>
      <c r="B95" s="12">
        <v>1354</v>
      </c>
      <c r="C95" s="91">
        <v>506.5</v>
      </c>
      <c r="D95" s="88"/>
      <c r="E95" s="13">
        <v>5.5356956281960142E-2</v>
      </c>
      <c r="F95" s="92">
        <v>0.35041224497102358</v>
      </c>
      <c r="G95" s="11"/>
      <c r="H95" s="13">
        <f t="shared" si="3"/>
        <v>1.7117572692793932</v>
      </c>
      <c r="I95" s="14">
        <f t="shared" si="4"/>
        <v>0.61900397189123124</v>
      </c>
      <c r="K95" s="32">
        <f t="shared" si="5"/>
        <v>0.36161901164399107</v>
      </c>
    </row>
    <row r="96" spans="1:11">
      <c r="A96" s="90" t="s">
        <v>86</v>
      </c>
      <c r="B96" s="12">
        <v>1221.5</v>
      </c>
      <c r="C96" s="91">
        <v>1143.5</v>
      </c>
      <c r="D96" s="88"/>
      <c r="E96" s="13">
        <v>0.16729747012927731</v>
      </c>
      <c r="F96" s="92">
        <v>0.22199504542717147</v>
      </c>
      <c r="G96" s="11"/>
      <c r="H96" s="13">
        <f t="shared" si="3"/>
        <v>1.5442477876106195</v>
      </c>
      <c r="I96" s="14">
        <f t="shared" si="4"/>
        <v>1.3974946532233425</v>
      </c>
      <c r="K96" s="32">
        <f t="shared" si="5"/>
        <v>0.90496788432227904</v>
      </c>
    </row>
    <row r="97" spans="1:11">
      <c r="A97" s="90" t="s">
        <v>87</v>
      </c>
      <c r="B97" s="12">
        <v>1274.5</v>
      </c>
      <c r="C97" s="91">
        <v>1021</v>
      </c>
      <c r="D97" s="88"/>
      <c r="E97" s="13">
        <v>0.18697134975273952</v>
      </c>
      <c r="F97" s="92">
        <v>0.14405309548168646</v>
      </c>
      <c r="G97" s="11"/>
      <c r="H97" s="13">
        <f t="shared" si="3"/>
        <v>1.6112515802781289</v>
      </c>
      <c r="I97" s="14">
        <f t="shared" si="4"/>
        <v>1.2477849068133211</v>
      </c>
      <c r="K97" s="32">
        <f t="shared" si="5"/>
        <v>0.77441966362443082</v>
      </c>
    </row>
    <row r="98" spans="1:11">
      <c r="A98" s="90" t="s">
        <v>88</v>
      </c>
      <c r="B98" s="12">
        <v>997</v>
      </c>
      <c r="C98" s="91">
        <v>831</v>
      </c>
      <c r="D98" s="88"/>
      <c r="E98" s="13">
        <v>2.9787848354899692E-2</v>
      </c>
      <c r="F98" s="92">
        <v>0.29101145507316395</v>
      </c>
      <c r="G98" s="11"/>
      <c r="H98" s="13">
        <f t="shared" si="3"/>
        <v>1.2604298356510746</v>
      </c>
      <c r="I98" s="14">
        <f t="shared" si="4"/>
        <v>1.0155820348304307</v>
      </c>
      <c r="K98" s="32">
        <f t="shared" si="5"/>
        <v>0.80574261740307995</v>
      </c>
    </row>
    <row r="99" spans="1:11">
      <c r="A99" s="90" t="s">
        <v>89</v>
      </c>
      <c r="B99" s="12">
        <v>1136.5</v>
      </c>
      <c r="C99" s="91">
        <v>1416</v>
      </c>
      <c r="D99" s="88"/>
      <c r="E99" s="13">
        <v>0.6551548091416054</v>
      </c>
      <c r="F99" s="92">
        <v>8.6890240061058804E-2</v>
      </c>
      <c r="G99" s="11"/>
      <c r="H99" s="13">
        <f t="shared" si="3"/>
        <v>1.4367888748419722</v>
      </c>
      <c r="I99" s="14">
        <f t="shared" si="4"/>
        <v>1.7305224564619615</v>
      </c>
      <c r="K99" s="32">
        <f t="shared" si="5"/>
        <v>1.2044375389893633</v>
      </c>
    </row>
    <row r="100" spans="1:11">
      <c r="A100" s="90" t="s">
        <v>90</v>
      </c>
      <c r="B100" s="12">
        <v>576</v>
      </c>
      <c r="C100" s="91">
        <v>689</v>
      </c>
      <c r="D100" s="88"/>
      <c r="E100" s="13">
        <v>8.3477883890078527E-2</v>
      </c>
      <c r="F100" s="92">
        <v>3.0788393955872899E-2</v>
      </c>
      <c r="G100" s="11"/>
      <c r="H100" s="13">
        <f t="shared" si="3"/>
        <v>0.72819216182048041</v>
      </c>
      <c r="I100" s="14">
        <f t="shared" si="4"/>
        <v>0.84204094103269167</v>
      </c>
      <c r="K100" s="32">
        <f t="shared" si="5"/>
        <v>1.1563444172862136</v>
      </c>
    </row>
    <row r="101" spans="1:11">
      <c r="A101" s="90" t="s">
        <v>91</v>
      </c>
      <c r="B101" s="12">
        <v>677.5</v>
      </c>
      <c r="C101" s="91">
        <v>977</v>
      </c>
      <c r="D101" s="88"/>
      <c r="E101" s="13">
        <v>0.50410712223336152</v>
      </c>
      <c r="F101" s="92">
        <v>8.685037230541013E-3</v>
      </c>
      <c r="G101" s="11"/>
      <c r="H101" s="13">
        <f t="shared" si="3"/>
        <v>0.85651074589127685</v>
      </c>
      <c r="I101" s="14">
        <f t="shared" si="4"/>
        <v>1.1940116101435991</v>
      </c>
      <c r="K101" s="32">
        <f t="shared" si="5"/>
        <v>1.3940415994444089</v>
      </c>
    </row>
    <row r="102" spans="1:11">
      <c r="A102" s="90" t="s">
        <v>92</v>
      </c>
      <c r="B102" s="12">
        <v>1062.5</v>
      </c>
      <c r="C102" s="91">
        <v>1146.5</v>
      </c>
      <c r="D102" s="88"/>
      <c r="E102" s="13">
        <v>0.12045771990095538</v>
      </c>
      <c r="F102" s="92">
        <v>7.7094066854180937E-2</v>
      </c>
      <c r="G102" s="11"/>
      <c r="H102" s="13">
        <f t="shared" si="3"/>
        <v>1.3432364096080911</v>
      </c>
      <c r="I102" s="14">
        <f t="shared" si="4"/>
        <v>1.4011610143599145</v>
      </c>
      <c r="K102" s="32">
        <f t="shared" si="5"/>
        <v>1.0431231645728869</v>
      </c>
    </row>
    <row r="103" spans="1:11">
      <c r="A103" s="90" t="s">
        <v>93</v>
      </c>
      <c r="B103" s="12">
        <v>492</v>
      </c>
      <c r="C103" s="91">
        <v>449</v>
      </c>
      <c r="D103" s="88"/>
      <c r="E103" s="13">
        <v>0.2759441097313356</v>
      </c>
      <c r="F103" s="92">
        <v>0.62363983374136478</v>
      </c>
      <c r="G103" s="11"/>
      <c r="H103" s="13">
        <f t="shared" si="3"/>
        <v>0.62199747155499363</v>
      </c>
      <c r="I103" s="14">
        <f t="shared" si="4"/>
        <v>0.54873205010693549</v>
      </c>
      <c r="K103" s="32">
        <f t="shared" si="5"/>
        <v>0.88220945454184152</v>
      </c>
    </row>
    <row r="104" spans="1:11">
      <c r="A104" s="90" t="s">
        <v>94</v>
      </c>
      <c r="B104" s="12">
        <v>511.5</v>
      </c>
      <c r="C104" s="91">
        <v>631.5</v>
      </c>
      <c r="D104" s="88"/>
      <c r="E104" s="13">
        <v>0.35804624892925868</v>
      </c>
      <c r="F104" s="92">
        <v>0.22058596341053024</v>
      </c>
      <c r="G104" s="11"/>
      <c r="H104" s="13">
        <f t="shared" si="3"/>
        <v>0.6466498103666245</v>
      </c>
      <c r="I104" s="14">
        <f t="shared" si="4"/>
        <v>0.77176901924839592</v>
      </c>
      <c r="K104" s="32">
        <f t="shared" si="5"/>
        <v>1.1934883562570502</v>
      </c>
    </row>
    <row r="105" spans="1:11">
      <c r="A105" s="90" t="s">
        <v>95</v>
      </c>
      <c r="B105" s="12">
        <v>1175</v>
      </c>
      <c r="C105" s="91">
        <v>1236</v>
      </c>
      <c r="D105" s="88"/>
      <c r="E105" s="13">
        <v>0.10230481089507497</v>
      </c>
      <c r="F105" s="92">
        <v>1.4874414490979154E-2</v>
      </c>
      <c r="G105" s="11"/>
      <c r="H105" s="13">
        <f t="shared" si="3"/>
        <v>1.4854614412136535</v>
      </c>
      <c r="I105" s="14">
        <f t="shared" si="4"/>
        <v>1.5105407882676443</v>
      </c>
      <c r="K105" s="32">
        <f t="shared" si="5"/>
        <v>1.0168832029954951</v>
      </c>
    </row>
    <row r="106" spans="1:11">
      <c r="A106" s="90" t="s">
        <v>96</v>
      </c>
      <c r="B106" s="12">
        <v>532</v>
      </c>
      <c r="C106" s="91">
        <v>547.5</v>
      </c>
      <c r="D106" s="88"/>
      <c r="E106" s="13">
        <v>2.1266369358993911E-2</v>
      </c>
      <c r="F106" s="92">
        <v>0.12269432732917264</v>
      </c>
      <c r="G106" s="11"/>
      <c r="H106" s="13">
        <f t="shared" si="3"/>
        <v>0.67256637168141598</v>
      </c>
      <c r="I106" s="14">
        <f t="shared" si="4"/>
        <v>0.66911090742438128</v>
      </c>
      <c r="K106" s="32">
        <f t="shared" si="5"/>
        <v>0.99486227024940899</v>
      </c>
    </row>
    <row r="107" spans="1:11">
      <c r="A107" s="90" t="s">
        <v>97</v>
      </c>
      <c r="B107" s="12">
        <v>14473.5</v>
      </c>
      <c r="C107" s="91">
        <v>16492</v>
      </c>
      <c r="D107" s="88"/>
      <c r="E107" s="13">
        <v>0.4331019874404079</v>
      </c>
      <c r="F107" s="92">
        <v>3.4900856165768233E-2</v>
      </c>
      <c r="G107" s="11"/>
      <c r="H107" s="13">
        <f t="shared" si="3"/>
        <v>18.29772439949431</v>
      </c>
      <c r="I107" s="14">
        <f t="shared" si="4"/>
        <v>20.155209288114879</v>
      </c>
      <c r="K107" s="32">
        <f t="shared" si="5"/>
        <v>1.1015145297888465</v>
      </c>
    </row>
    <row r="108" spans="1:11">
      <c r="A108" s="90" t="s">
        <v>98</v>
      </c>
      <c r="B108" s="12">
        <v>443</v>
      </c>
      <c r="C108" s="91">
        <v>700</v>
      </c>
      <c r="D108" s="88"/>
      <c r="E108" s="13">
        <v>0.1851566289337235</v>
      </c>
      <c r="F108" s="92">
        <v>0.17778684784118909</v>
      </c>
      <c r="G108" s="11"/>
      <c r="H108" s="13">
        <f t="shared" si="3"/>
        <v>0.56005056890012639</v>
      </c>
      <c r="I108" s="14">
        <f t="shared" si="4"/>
        <v>0.85548426520012222</v>
      </c>
      <c r="K108" s="32">
        <f t="shared" si="5"/>
        <v>1.5275125367343041</v>
      </c>
    </row>
    <row r="109" spans="1:11">
      <c r="A109" s="90" t="s">
        <v>1339</v>
      </c>
      <c r="B109" s="12">
        <v>637.5</v>
      </c>
      <c r="C109" s="91">
        <v>653.5</v>
      </c>
      <c r="D109" s="88"/>
      <c r="E109" s="13">
        <v>0.27618758982815739</v>
      </c>
      <c r="F109" s="92">
        <v>8.3316330759547294E-2</v>
      </c>
      <c r="G109" s="11"/>
      <c r="H109" s="13">
        <f t="shared" si="3"/>
        <v>0.80594184576485461</v>
      </c>
      <c r="I109" s="14">
        <f t="shared" si="4"/>
        <v>0.7986556675832569</v>
      </c>
      <c r="K109" s="32">
        <f t="shared" si="5"/>
        <v>0.99095942440526463</v>
      </c>
    </row>
    <row r="110" spans="1:11">
      <c r="A110" s="90" t="s">
        <v>99</v>
      </c>
      <c r="B110" s="12">
        <v>506.5</v>
      </c>
      <c r="C110" s="91">
        <v>552.5</v>
      </c>
      <c r="D110" s="88"/>
      <c r="E110" s="13">
        <v>7.3991430213004972E-2</v>
      </c>
      <c r="F110" s="92">
        <v>4.9913419848462176E-2</v>
      </c>
      <c r="G110" s="11"/>
      <c r="H110" s="13">
        <f t="shared" si="3"/>
        <v>0.64032869785082169</v>
      </c>
      <c r="I110" s="14">
        <f t="shared" si="4"/>
        <v>0.67522150931866787</v>
      </c>
      <c r="K110" s="32">
        <f t="shared" si="5"/>
        <v>1.0544920313347805</v>
      </c>
    </row>
    <row r="111" spans="1:11">
      <c r="A111" s="90" t="s">
        <v>1340</v>
      </c>
      <c r="B111" s="12">
        <v>685.5</v>
      </c>
      <c r="C111" s="91">
        <v>634.5</v>
      </c>
      <c r="D111" s="88"/>
      <c r="E111" s="13">
        <v>0.10418349365403544</v>
      </c>
      <c r="F111" s="92">
        <v>2.3403061315866818E-2</v>
      </c>
      <c r="G111" s="11"/>
      <c r="H111" s="13">
        <f t="shared" si="3"/>
        <v>0.86662452591656136</v>
      </c>
      <c r="I111" s="14">
        <f t="shared" si="4"/>
        <v>0.77543538038496795</v>
      </c>
      <c r="K111" s="32">
        <f t="shared" si="5"/>
        <v>0.89477663878119562</v>
      </c>
    </row>
    <row r="112" spans="1:11">
      <c r="A112" s="90" t="s">
        <v>1341</v>
      </c>
      <c r="B112" s="12">
        <v>1119.5</v>
      </c>
      <c r="C112" s="91">
        <v>1562</v>
      </c>
      <c r="D112" s="88"/>
      <c r="E112" s="13">
        <v>0.55141064758897362</v>
      </c>
      <c r="F112" s="92">
        <v>0.19284730395996749</v>
      </c>
      <c r="G112" s="11"/>
      <c r="H112" s="13">
        <f t="shared" si="3"/>
        <v>1.4152970922882426</v>
      </c>
      <c r="I112" s="14">
        <f t="shared" si="4"/>
        <v>1.9089520317751298</v>
      </c>
      <c r="K112" s="32">
        <f t="shared" si="5"/>
        <v>1.348799515081847</v>
      </c>
    </row>
    <row r="113" spans="1:11">
      <c r="A113" s="90" t="s">
        <v>100</v>
      </c>
      <c r="B113" s="12">
        <v>468</v>
      </c>
      <c r="C113" s="91">
        <v>562.5</v>
      </c>
      <c r="D113" s="88"/>
      <c r="E113" s="13">
        <v>1.2087295404898248E-2</v>
      </c>
      <c r="F113" s="92">
        <v>3.3941125496954286E-2</v>
      </c>
      <c r="G113" s="11"/>
      <c r="H113" s="13">
        <f t="shared" si="3"/>
        <v>0.59165613147914031</v>
      </c>
      <c r="I113" s="14">
        <f t="shared" si="4"/>
        <v>0.68744271310724103</v>
      </c>
      <c r="K113" s="32">
        <f t="shared" si="5"/>
        <v>1.1618956967261276</v>
      </c>
    </row>
    <row r="114" spans="1:11">
      <c r="A114" s="90" t="s">
        <v>101</v>
      </c>
      <c r="B114" s="12">
        <v>389.5</v>
      </c>
      <c r="C114" s="91">
        <v>483.5</v>
      </c>
      <c r="D114" s="88"/>
      <c r="E114" s="13">
        <v>7.0801449207382169E-2</v>
      </c>
      <c r="F114" s="92">
        <v>1.0237326718316097E-2</v>
      </c>
      <c r="G114" s="11"/>
      <c r="H114" s="13">
        <f t="shared" si="3"/>
        <v>0.49241466498103664</v>
      </c>
      <c r="I114" s="14">
        <f t="shared" si="4"/>
        <v>0.59089520317751298</v>
      </c>
      <c r="K114" s="32">
        <f t="shared" si="5"/>
        <v>1.1999951366198018</v>
      </c>
    </row>
    <row r="115" spans="1:11">
      <c r="A115" s="90" t="s">
        <v>102</v>
      </c>
      <c r="B115" s="12">
        <v>734.5</v>
      </c>
      <c r="C115" s="91">
        <v>766.5</v>
      </c>
      <c r="D115" s="88"/>
      <c r="E115" s="13">
        <v>2.4067623593823948E-2</v>
      </c>
      <c r="F115" s="92">
        <v>4.612568696585437E-3</v>
      </c>
      <c r="G115" s="11"/>
      <c r="H115" s="13">
        <f t="shared" si="3"/>
        <v>0.9285714285714286</v>
      </c>
      <c r="I115" s="14">
        <f t="shared" si="4"/>
        <v>0.93675527039413387</v>
      </c>
      <c r="K115" s="32">
        <f t="shared" si="5"/>
        <v>1.0088133681167595</v>
      </c>
    </row>
    <row r="116" spans="1:11">
      <c r="A116" s="90" t="s">
        <v>103</v>
      </c>
      <c r="B116" s="12">
        <v>578.5</v>
      </c>
      <c r="C116" s="91">
        <v>699.5</v>
      </c>
      <c r="D116" s="88"/>
      <c r="E116" s="13">
        <v>0.11367490172921163</v>
      </c>
      <c r="F116" s="92">
        <v>6.1663350468019157E-2</v>
      </c>
      <c r="G116" s="11"/>
      <c r="H116" s="13">
        <f t="shared" si="3"/>
        <v>0.73135271807838176</v>
      </c>
      <c r="I116" s="14">
        <f t="shared" si="4"/>
        <v>0.85487320501069353</v>
      </c>
      <c r="K116" s="32">
        <f t="shared" si="5"/>
        <v>1.168893180922141</v>
      </c>
    </row>
    <row r="117" spans="1:11">
      <c r="A117" s="90" t="s">
        <v>104</v>
      </c>
      <c r="B117" s="12">
        <v>699.5</v>
      </c>
      <c r="C117" s="91">
        <v>839</v>
      </c>
      <c r="D117" s="88"/>
      <c r="E117" s="13">
        <v>0.12635932472954745</v>
      </c>
      <c r="F117" s="92">
        <v>8.4279711702806622E-3</v>
      </c>
      <c r="G117" s="11"/>
      <c r="H117" s="13">
        <f t="shared" si="3"/>
        <v>0.88432364096080907</v>
      </c>
      <c r="I117" s="14">
        <f t="shared" si="4"/>
        <v>1.0253589978612894</v>
      </c>
      <c r="K117" s="32">
        <f t="shared" si="5"/>
        <v>1.1594838703477912</v>
      </c>
    </row>
    <row r="118" spans="1:11">
      <c r="A118" s="90" t="s">
        <v>107</v>
      </c>
      <c r="B118" s="12">
        <v>489.5</v>
      </c>
      <c r="C118" s="91">
        <v>524</v>
      </c>
      <c r="D118" s="88"/>
      <c r="E118" s="13">
        <v>4.1891923706659603E-2</v>
      </c>
      <c r="F118" s="92">
        <v>0.37784331819128497</v>
      </c>
      <c r="G118" s="11"/>
      <c r="H118" s="13">
        <f t="shared" si="3"/>
        <v>0.61883691529709228</v>
      </c>
      <c r="I118" s="14">
        <f t="shared" si="4"/>
        <v>0.64039107852123434</v>
      </c>
      <c r="K118" s="32">
        <f t="shared" si="5"/>
        <v>1.0348301187135778</v>
      </c>
    </row>
    <row r="119" spans="1:11">
      <c r="A119" s="90" t="s">
        <v>108</v>
      </c>
      <c r="B119" s="12">
        <v>1042</v>
      </c>
      <c r="C119" s="91">
        <v>950</v>
      </c>
      <c r="D119" s="88"/>
      <c r="E119" s="13">
        <v>5.7002849922907856E-2</v>
      </c>
      <c r="F119" s="92">
        <v>0.10867114742445888</v>
      </c>
      <c r="G119" s="11"/>
      <c r="H119" s="13">
        <f t="shared" si="3"/>
        <v>1.3173198482932995</v>
      </c>
      <c r="I119" s="14">
        <f t="shared" si="4"/>
        <v>1.1610143599144516</v>
      </c>
      <c r="K119" s="32">
        <f t="shared" si="5"/>
        <v>0.88134583367786112</v>
      </c>
    </row>
    <row r="120" spans="1:11">
      <c r="A120" s="90" t="s">
        <v>109</v>
      </c>
      <c r="B120" s="12">
        <v>717.5</v>
      </c>
      <c r="C120" s="91">
        <v>830</v>
      </c>
      <c r="D120" s="88"/>
      <c r="E120" s="13">
        <v>6.4058454044774338E-2</v>
      </c>
      <c r="F120" s="92">
        <v>0.18742589380848249</v>
      </c>
      <c r="G120" s="11"/>
      <c r="H120" s="13">
        <f t="shared" si="3"/>
        <v>0.90707964601769908</v>
      </c>
      <c r="I120" s="14">
        <f t="shared" si="4"/>
        <v>1.0143599144515736</v>
      </c>
      <c r="K120" s="32">
        <f t="shared" si="5"/>
        <v>1.1182699544685641</v>
      </c>
    </row>
    <row r="121" spans="1:11">
      <c r="A121" s="90" t="s">
        <v>110</v>
      </c>
      <c r="B121" s="12">
        <v>831.5</v>
      </c>
      <c r="C121" s="91">
        <v>844</v>
      </c>
      <c r="D121" s="88"/>
      <c r="E121" s="13">
        <v>3.9968753717098897E-2</v>
      </c>
      <c r="F121" s="92">
        <v>0.11059016009078705</v>
      </c>
      <c r="G121" s="11"/>
      <c r="H121" s="13">
        <f t="shared" si="3"/>
        <v>1.0512010113780026</v>
      </c>
      <c r="I121" s="14">
        <f t="shared" si="4"/>
        <v>1.0314695997555758</v>
      </c>
      <c r="K121" s="32">
        <f t="shared" si="5"/>
        <v>0.98122964931648882</v>
      </c>
    </row>
    <row r="122" spans="1:11">
      <c r="A122" s="90" t="s">
        <v>111</v>
      </c>
      <c r="B122" s="12">
        <v>614</v>
      </c>
      <c r="C122" s="91">
        <v>615.5</v>
      </c>
      <c r="D122" s="88"/>
      <c r="E122" s="13">
        <v>2.5336073593003331E-2</v>
      </c>
      <c r="F122" s="92">
        <v>0.24699911934217339</v>
      </c>
      <c r="G122" s="11"/>
      <c r="H122" s="13">
        <f t="shared" si="3"/>
        <v>0.77623261694058154</v>
      </c>
      <c r="I122" s="14">
        <f t="shared" si="4"/>
        <v>0.7522150931866789</v>
      </c>
      <c r="K122" s="32">
        <f t="shared" si="5"/>
        <v>0.96905885783495604</v>
      </c>
    </row>
    <row r="123" spans="1:11">
      <c r="A123" s="90" t="s">
        <v>112</v>
      </c>
      <c r="B123" s="12">
        <v>729.5</v>
      </c>
      <c r="C123" s="91">
        <v>529</v>
      </c>
      <c r="D123" s="88"/>
      <c r="E123" s="13">
        <v>0.50694564298912181</v>
      </c>
      <c r="F123" s="92">
        <v>0.19248275329085604</v>
      </c>
      <c r="G123" s="11"/>
      <c r="H123" s="13">
        <f t="shared" si="3"/>
        <v>0.9222503160556258</v>
      </c>
      <c r="I123" s="14">
        <f t="shared" si="4"/>
        <v>0.64650168041552092</v>
      </c>
      <c r="K123" s="32">
        <f t="shared" si="5"/>
        <v>0.70100456368564368</v>
      </c>
    </row>
    <row r="124" spans="1:11">
      <c r="A124" s="90" t="s">
        <v>113</v>
      </c>
      <c r="B124" s="12">
        <v>1051</v>
      </c>
      <c r="C124" s="91">
        <v>929.5</v>
      </c>
      <c r="D124" s="88"/>
      <c r="E124" s="13">
        <v>0.12110296918513659</v>
      </c>
      <c r="F124" s="92">
        <v>9.8135314441166896E-2</v>
      </c>
      <c r="G124" s="11"/>
      <c r="H124" s="13">
        <f t="shared" si="3"/>
        <v>1.3286978508217446</v>
      </c>
      <c r="I124" s="14">
        <f t="shared" si="4"/>
        <v>1.1359608921478765</v>
      </c>
      <c r="K124" s="32">
        <f t="shared" si="5"/>
        <v>0.85494297401424391</v>
      </c>
    </row>
    <row r="125" spans="1:11">
      <c r="A125" s="90" t="s">
        <v>114</v>
      </c>
      <c r="B125" s="12">
        <v>539.5</v>
      </c>
      <c r="C125" s="91">
        <v>500.5</v>
      </c>
      <c r="D125" s="88"/>
      <c r="E125" s="13">
        <v>4.5873470512565642E-2</v>
      </c>
      <c r="F125" s="92">
        <v>0.10878565864408424</v>
      </c>
      <c r="G125" s="11"/>
      <c r="H125" s="13">
        <f t="shared" si="3"/>
        <v>0.68204804045512013</v>
      </c>
      <c r="I125" s="14">
        <f t="shared" si="4"/>
        <v>0.61167124961808739</v>
      </c>
      <c r="K125" s="32">
        <f t="shared" si="5"/>
        <v>0.8968154929525618</v>
      </c>
    </row>
    <row r="126" spans="1:11">
      <c r="A126" s="90" t="s">
        <v>115</v>
      </c>
      <c r="B126" s="12">
        <v>1030.5</v>
      </c>
      <c r="C126" s="91">
        <v>728</v>
      </c>
      <c r="D126" s="88"/>
      <c r="E126" s="13">
        <v>0.39180783314654893</v>
      </c>
      <c r="F126" s="92">
        <v>0.11072825969130003</v>
      </c>
      <c r="G126" s="11"/>
      <c r="H126" s="13">
        <f t="shared" si="3"/>
        <v>1.3027812895069533</v>
      </c>
      <c r="I126" s="14">
        <f t="shared" si="4"/>
        <v>0.88970363580812706</v>
      </c>
      <c r="K126" s="32">
        <f t="shared" si="5"/>
        <v>0.68292632307057588</v>
      </c>
    </row>
    <row r="127" spans="1:11">
      <c r="A127" s="90" t="s">
        <v>116</v>
      </c>
      <c r="B127" s="12">
        <v>393</v>
      </c>
      <c r="C127" s="91">
        <v>410</v>
      </c>
      <c r="D127" s="88"/>
      <c r="E127" s="13">
        <v>6.4773140261363132E-2</v>
      </c>
      <c r="F127" s="92">
        <v>0.2000594795552183</v>
      </c>
      <c r="G127" s="11"/>
      <c r="H127" s="13">
        <f t="shared" si="3"/>
        <v>0.4968394437420986</v>
      </c>
      <c r="I127" s="14">
        <f t="shared" si="4"/>
        <v>0.5010693553315001</v>
      </c>
      <c r="K127" s="32">
        <f t="shared" si="5"/>
        <v>1.0085136388478793</v>
      </c>
    </row>
    <row r="128" spans="1:11">
      <c r="A128" s="90" t="s">
        <v>117</v>
      </c>
      <c r="B128" s="12">
        <v>486</v>
      </c>
      <c r="C128" s="91">
        <v>686</v>
      </c>
      <c r="D128" s="88"/>
      <c r="E128" s="13">
        <v>8.7297133479820668E-3</v>
      </c>
      <c r="F128" s="92">
        <v>0.43704559070422178</v>
      </c>
      <c r="G128" s="11"/>
      <c r="H128" s="13">
        <f t="shared" si="3"/>
        <v>0.61441213653603033</v>
      </c>
      <c r="I128" s="14">
        <f t="shared" si="4"/>
        <v>0.83837457989611974</v>
      </c>
      <c r="K128" s="32">
        <f t="shared" si="5"/>
        <v>1.364515005551092</v>
      </c>
    </row>
    <row r="129" spans="1:11">
      <c r="A129" s="90" t="s">
        <v>118</v>
      </c>
      <c r="B129" s="12">
        <v>344.5</v>
      </c>
      <c r="C129" s="91">
        <v>405.5</v>
      </c>
      <c r="D129" s="88"/>
      <c r="E129" s="13">
        <v>1.0262797985290966E-2</v>
      </c>
      <c r="F129" s="92">
        <v>9.2420861659400777E-2</v>
      </c>
      <c r="G129" s="11"/>
      <c r="H129" s="13">
        <f t="shared" si="3"/>
        <v>0.43552465233881166</v>
      </c>
      <c r="I129" s="14">
        <f t="shared" si="4"/>
        <v>0.49556981362664221</v>
      </c>
      <c r="K129" s="32">
        <f t="shared" si="5"/>
        <v>1.1378685706202438</v>
      </c>
    </row>
    <row r="130" spans="1:11">
      <c r="A130" s="90" t="s">
        <v>1342</v>
      </c>
      <c r="B130" s="12">
        <v>547.5</v>
      </c>
      <c r="C130" s="91">
        <v>593.5</v>
      </c>
      <c r="D130" s="88"/>
      <c r="E130" s="13">
        <v>8.9114827218030657E-2</v>
      </c>
      <c r="F130" s="92">
        <v>1.0722765005356238E-2</v>
      </c>
      <c r="G130" s="11"/>
      <c r="H130" s="13">
        <f t="shared" si="3"/>
        <v>0.69216182048040453</v>
      </c>
      <c r="I130" s="14">
        <f t="shared" si="4"/>
        <v>0.72532844485181791</v>
      </c>
      <c r="K130" s="32">
        <f t="shared" si="5"/>
        <v>1.0479174426991562</v>
      </c>
    </row>
    <row r="131" spans="1:11">
      <c r="A131" s="90" t="s">
        <v>119</v>
      </c>
      <c r="B131" s="12">
        <v>659.5</v>
      </c>
      <c r="C131" s="91">
        <v>650.5</v>
      </c>
      <c r="D131" s="88"/>
      <c r="E131" s="13">
        <v>2.4660281982245024E-2</v>
      </c>
      <c r="F131" s="92">
        <v>4.4567837092464944E-2</v>
      </c>
      <c r="G131" s="11"/>
      <c r="H131" s="13">
        <f t="shared" si="3"/>
        <v>0.83375474083438683</v>
      </c>
      <c r="I131" s="14">
        <f t="shared" si="4"/>
        <v>0.79498930644668497</v>
      </c>
      <c r="K131" s="32">
        <f t="shared" si="5"/>
        <v>0.95350499074954942</v>
      </c>
    </row>
    <row r="132" spans="1:11">
      <c r="A132" s="90" t="s">
        <v>120</v>
      </c>
      <c r="B132" s="12">
        <v>441.5</v>
      </c>
      <c r="C132" s="91">
        <v>496</v>
      </c>
      <c r="D132" s="88"/>
      <c r="E132" s="13">
        <v>9.4494450939991634E-2</v>
      </c>
      <c r="F132" s="92">
        <v>0.17392545827572339</v>
      </c>
      <c r="G132" s="11"/>
      <c r="H132" s="13">
        <f t="shared" si="3"/>
        <v>0.55815423514538554</v>
      </c>
      <c r="I132" s="14">
        <f t="shared" si="4"/>
        <v>0.6061717079132295</v>
      </c>
      <c r="K132" s="32">
        <f t="shared" si="5"/>
        <v>1.0860290395455596</v>
      </c>
    </row>
    <row r="133" spans="1:11">
      <c r="A133" s="90" t="s">
        <v>121</v>
      </c>
      <c r="B133" s="12">
        <v>634</v>
      </c>
      <c r="C133" s="91">
        <v>654.5</v>
      </c>
      <c r="D133" s="88"/>
      <c r="E133" s="13">
        <v>0.18737214391063087</v>
      </c>
      <c r="F133" s="92">
        <v>2.4848672218931386E-2</v>
      </c>
      <c r="G133" s="11"/>
      <c r="H133" s="13">
        <f t="shared" si="3"/>
        <v>0.80151706700379266</v>
      </c>
      <c r="I133" s="14">
        <f t="shared" si="4"/>
        <v>0.79987778796211428</v>
      </c>
      <c r="K133" s="32">
        <f t="shared" si="5"/>
        <v>0.99795477961834766</v>
      </c>
    </row>
    <row r="134" spans="1:11">
      <c r="A134" s="90" t="s">
        <v>122</v>
      </c>
      <c r="B134" s="12">
        <v>850.5</v>
      </c>
      <c r="C134" s="91">
        <v>861.5</v>
      </c>
      <c r="D134" s="88"/>
      <c r="E134" s="13">
        <v>0.48138133604586836</v>
      </c>
      <c r="F134" s="92">
        <v>0.11080605392940676</v>
      </c>
      <c r="G134" s="11"/>
      <c r="H134" s="13">
        <f t="shared" si="3"/>
        <v>1.0752212389380531</v>
      </c>
      <c r="I134" s="14">
        <f t="shared" si="4"/>
        <v>1.0528567063855789</v>
      </c>
      <c r="K134" s="32">
        <f t="shared" si="5"/>
        <v>0.97920006437506513</v>
      </c>
    </row>
    <row r="135" spans="1:11">
      <c r="A135" s="90" t="s">
        <v>123</v>
      </c>
      <c r="B135" s="12">
        <v>631.5</v>
      </c>
      <c r="C135" s="91">
        <v>598</v>
      </c>
      <c r="D135" s="88"/>
      <c r="E135" s="13">
        <v>0.3213612766437674</v>
      </c>
      <c r="F135" s="92">
        <v>0.31216754219606779</v>
      </c>
      <c r="G135" s="11"/>
      <c r="H135" s="13">
        <f t="shared" ref="H135:H198" si="6">B135/B$4</f>
        <v>0.79835651074589131</v>
      </c>
      <c r="I135" s="14">
        <f t="shared" ref="I135:I198" si="7">C135/C$4</f>
        <v>0.7308279865566758</v>
      </c>
      <c r="K135" s="32">
        <f t="shared" si="5"/>
        <v>0.91541557777724547</v>
      </c>
    </row>
    <row r="136" spans="1:11">
      <c r="A136" s="90" t="s">
        <v>124</v>
      </c>
      <c r="B136" s="12">
        <v>889</v>
      </c>
      <c r="C136" s="91">
        <v>1016.5</v>
      </c>
      <c r="D136" s="88"/>
      <c r="E136" s="13">
        <v>1.4317122678692751E-2</v>
      </c>
      <c r="F136" s="92">
        <v>0.16486405031107895</v>
      </c>
      <c r="G136" s="11"/>
      <c r="H136" s="13">
        <f t="shared" si="6"/>
        <v>1.1238938053097345</v>
      </c>
      <c r="I136" s="14">
        <f t="shared" si="7"/>
        <v>1.2422853651084631</v>
      </c>
      <c r="K136" s="32">
        <f t="shared" ref="K136:K199" si="8">I136/H136</f>
        <v>1.1053405217106798</v>
      </c>
    </row>
    <row r="137" spans="1:11">
      <c r="A137" s="90" t="s">
        <v>125</v>
      </c>
      <c r="B137" s="12">
        <v>709.5</v>
      </c>
      <c r="C137" s="91">
        <v>855</v>
      </c>
      <c r="D137" s="88"/>
      <c r="E137" s="13">
        <v>0.2880251723226388</v>
      </c>
      <c r="F137" s="92">
        <v>0.15878889121382117</v>
      </c>
      <c r="G137" s="11"/>
      <c r="H137" s="13">
        <f t="shared" si="6"/>
        <v>0.89696586599241468</v>
      </c>
      <c r="I137" s="14">
        <f t="shared" si="7"/>
        <v>1.0449129239230064</v>
      </c>
      <c r="K137" s="32">
        <f t="shared" si="8"/>
        <v>1.1649416812164877</v>
      </c>
    </row>
    <row r="138" spans="1:11">
      <c r="A138" s="90" t="s">
        <v>126</v>
      </c>
      <c r="B138" s="12">
        <v>849</v>
      </c>
      <c r="C138" s="91">
        <v>667.5</v>
      </c>
      <c r="D138" s="88"/>
      <c r="E138" s="13">
        <v>5.6635172109169879E-2</v>
      </c>
      <c r="F138" s="92">
        <v>0.57310077696168127</v>
      </c>
      <c r="G138" s="11"/>
      <c r="H138" s="13">
        <f t="shared" si="6"/>
        <v>1.0733249051833123</v>
      </c>
      <c r="I138" s="14">
        <f t="shared" si="7"/>
        <v>0.81576535288725938</v>
      </c>
      <c r="K138" s="32">
        <f t="shared" si="8"/>
        <v>0.76003579992205206</v>
      </c>
    </row>
    <row r="139" spans="1:11">
      <c r="A139" s="90" t="s">
        <v>127</v>
      </c>
      <c r="B139" s="12">
        <v>5071</v>
      </c>
      <c r="C139" s="91">
        <v>5892</v>
      </c>
      <c r="D139" s="88"/>
      <c r="E139" s="13">
        <v>0.33438021322921335</v>
      </c>
      <c r="F139" s="92">
        <v>0.21578037891605778</v>
      </c>
      <c r="G139" s="11"/>
      <c r="H139" s="13">
        <f t="shared" si="6"/>
        <v>6.4108723135271806</v>
      </c>
      <c r="I139" s="14">
        <f t="shared" si="7"/>
        <v>7.2007332722273141</v>
      </c>
      <c r="K139" s="32">
        <f t="shared" si="8"/>
        <v>1.1232064717672658</v>
      </c>
    </row>
    <row r="140" spans="1:11">
      <c r="A140" s="90" t="s">
        <v>129</v>
      </c>
      <c r="B140" s="12">
        <v>3686.5</v>
      </c>
      <c r="C140" s="91">
        <v>2744.5</v>
      </c>
      <c r="D140" s="88"/>
      <c r="E140" s="13">
        <v>3.817014768916939E-2</v>
      </c>
      <c r="F140" s="92">
        <v>0.1270189991346212</v>
      </c>
      <c r="G140" s="11"/>
      <c r="H140" s="13">
        <f t="shared" si="6"/>
        <v>4.6605562579013906</v>
      </c>
      <c r="I140" s="14">
        <f t="shared" si="7"/>
        <v>3.3541093797739077</v>
      </c>
      <c r="K140" s="32">
        <f t="shared" si="8"/>
        <v>0.71968005408955948</v>
      </c>
    </row>
    <row r="141" spans="1:11">
      <c r="A141" s="90" t="s">
        <v>130</v>
      </c>
      <c r="B141" s="12">
        <v>403.5</v>
      </c>
      <c r="C141" s="91">
        <v>528.5</v>
      </c>
      <c r="D141" s="88"/>
      <c r="E141" s="13">
        <v>1.9276764790711332E-2</v>
      </c>
      <c r="F141" s="92">
        <v>1.3379503901353785E-3</v>
      </c>
      <c r="G141" s="11"/>
      <c r="H141" s="13">
        <f t="shared" si="6"/>
        <v>0.5101137800252844</v>
      </c>
      <c r="I141" s="14">
        <f t="shared" si="7"/>
        <v>0.64589062022609223</v>
      </c>
      <c r="K141" s="32">
        <f t="shared" si="8"/>
        <v>1.2661697164779158</v>
      </c>
    </row>
    <row r="142" spans="1:11">
      <c r="A142" s="90" t="s">
        <v>131</v>
      </c>
      <c r="B142" s="12">
        <v>510.5</v>
      </c>
      <c r="C142" s="91">
        <v>456.5</v>
      </c>
      <c r="D142" s="88"/>
      <c r="E142" s="13">
        <v>3.1857896116142197E-2</v>
      </c>
      <c r="F142" s="92">
        <v>0.10378128004271343</v>
      </c>
      <c r="G142" s="11"/>
      <c r="H142" s="13">
        <f t="shared" si="6"/>
        <v>0.64538558786346401</v>
      </c>
      <c r="I142" s="14">
        <f t="shared" si="7"/>
        <v>0.55789795294836542</v>
      </c>
      <c r="K142" s="32">
        <f t="shared" si="8"/>
        <v>0.86444129438228601</v>
      </c>
    </row>
    <row r="143" spans="1:11">
      <c r="A143" s="90" t="s">
        <v>132</v>
      </c>
      <c r="B143" s="12">
        <v>364.5</v>
      </c>
      <c r="C143" s="91">
        <v>449.5</v>
      </c>
      <c r="D143" s="88"/>
      <c r="E143" s="13">
        <v>9.1177006078923817E-2</v>
      </c>
      <c r="F143" s="92">
        <v>0.1116898364054391</v>
      </c>
      <c r="G143" s="11"/>
      <c r="H143" s="13">
        <f t="shared" si="6"/>
        <v>0.46080910240202277</v>
      </c>
      <c r="I143" s="14">
        <f t="shared" si="7"/>
        <v>0.54934311029636418</v>
      </c>
      <c r="K143" s="32">
        <f t="shared" si="8"/>
        <v>1.192127298338612</v>
      </c>
    </row>
    <row r="144" spans="1:11">
      <c r="A144" s="90" t="s">
        <v>133</v>
      </c>
      <c r="B144" s="12">
        <v>723</v>
      </c>
      <c r="C144" s="91">
        <v>875</v>
      </c>
      <c r="D144" s="88"/>
      <c r="E144" s="13">
        <v>0.61419510177752679</v>
      </c>
      <c r="F144" s="92">
        <v>0.54467425202255204</v>
      </c>
      <c r="G144" s="11"/>
      <c r="H144" s="13">
        <f t="shared" si="6"/>
        <v>0.91403286978508214</v>
      </c>
      <c r="I144" s="14">
        <f t="shared" si="7"/>
        <v>1.0693553315001527</v>
      </c>
      <c r="K144" s="32">
        <f t="shared" si="8"/>
        <v>1.1699309366758242</v>
      </c>
    </row>
    <row r="145" spans="1:11">
      <c r="A145" s="90" t="s">
        <v>134</v>
      </c>
      <c r="B145" s="12">
        <v>1087</v>
      </c>
      <c r="C145" s="91">
        <v>872.5</v>
      </c>
      <c r="D145" s="88"/>
      <c r="E145" s="13">
        <v>0.18734751884243392</v>
      </c>
      <c r="F145" s="92">
        <v>0.10940907216066925</v>
      </c>
      <c r="G145" s="11"/>
      <c r="H145" s="13">
        <f t="shared" si="6"/>
        <v>1.3742098609355247</v>
      </c>
      <c r="I145" s="14">
        <f t="shared" si="7"/>
        <v>1.0663000305530095</v>
      </c>
      <c r="K145" s="32">
        <f t="shared" si="8"/>
        <v>0.77593682076120563</v>
      </c>
    </row>
    <row r="146" spans="1:11">
      <c r="A146" s="90" t="s">
        <v>135</v>
      </c>
      <c r="B146" s="12">
        <v>58412.5</v>
      </c>
      <c r="C146" s="91">
        <v>48724</v>
      </c>
      <c r="D146" s="88"/>
      <c r="E146" s="13">
        <v>4.2247852195010501E-3</v>
      </c>
      <c r="F146" s="92">
        <v>4.8181481683345741E-3</v>
      </c>
      <c r="G146" s="11"/>
      <c r="H146" s="13">
        <f t="shared" si="6"/>
        <v>73.846396965865992</v>
      </c>
      <c r="I146" s="14">
        <f t="shared" si="7"/>
        <v>59.546593339443938</v>
      </c>
      <c r="K146" s="32">
        <f t="shared" si="8"/>
        <v>0.8063574634110876</v>
      </c>
    </row>
    <row r="147" spans="1:11">
      <c r="A147" s="90" t="s">
        <v>136</v>
      </c>
      <c r="B147" s="12">
        <v>753</v>
      </c>
      <c r="C147" s="91">
        <v>1146</v>
      </c>
      <c r="D147" s="88"/>
      <c r="E147" s="13">
        <v>0.34181523021501098</v>
      </c>
      <c r="F147" s="92">
        <v>9.8723459851524961E-2</v>
      </c>
      <c r="G147" s="11"/>
      <c r="H147" s="13">
        <f t="shared" si="6"/>
        <v>0.95195954487989887</v>
      </c>
      <c r="I147" s="14">
        <f t="shared" si="7"/>
        <v>1.4005499541704858</v>
      </c>
      <c r="K147" s="32">
        <f t="shared" si="8"/>
        <v>1.471228437913485</v>
      </c>
    </row>
    <row r="148" spans="1:11">
      <c r="A148" s="90" t="s">
        <v>137</v>
      </c>
      <c r="B148" s="12">
        <v>658.5</v>
      </c>
      <c r="C148" s="91">
        <v>815</v>
      </c>
      <c r="D148" s="88"/>
      <c r="E148" s="13">
        <v>1.8254844768673208E-2</v>
      </c>
      <c r="F148" s="92">
        <v>0.54312741720586344</v>
      </c>
      <c r="G148" s="11"/>
      <c r="H148" s="13">
        <f t="shared" si="6"/>
        <v>0.83249051833122634</v>
      </c>
      <c r="I148" s="14">
        <f t="shared" si="7"/>
        <v>0.99602810876871373</v>
      </c>
      <c r="K148" s="32">
        <f t="shared" si="8"/>
        <v>1.1964437874503455</v>
      </c>
    </row>
    <row r="149" spans="1:11">
      <c r="A149" s="90" t="s">
        <v>138</v>
      </c>
      <c r="B149" s="12">
        <v>788</v>
      </c>
      <c r="C149" s="91">
        <v>572</v>
      </c>
      <c r="D149" s="88"/>
      <c r="E149" s="13">
        <v>0.22074653321305926</v>
      </c>
      <c r="F149" s="92">
        <v>0.1903749026271474</v>
      </c>
      <c r="G149" s="11"/>
      <c r="H149" s="13">
        <f t="shared" si="6"/>
        <v>0.99620733249051829</v>
      </c>
      <c r="I149" s="14">
        <f t="shared" si="7"/>
        <v>0.69905285670638562</v>
      </c>
      <c r="K149" s="32">
        <f t="shared" si="8"/>
        <v>0.70171422545019169</v>
      </c>
    </row>
    <row r="150" spans="1:11">
      <c r="A150" s="90" t="s">
        <v>139</v>
      </c>
      <c r="B150" s="12">
        <v>993</v>
      </c>
      <c r="C150" s="91">
        <v>726</v>
      </c>
      <c r="D150" s="88"/>
      <c r="E150" s="13">
        <v>0.24638363171253316</v>
      </c>
      <c r="F150" s="92">
        <v>5.4542671827061517E-2</v>
      </c>
      <c r="G150" s="11"/>
      <c r="H150" s="13">
        <f t="shared" si="6"/>
        <v>1.2553729456384324</v>
      </c>
      <c r="I150" s="14">
        <f t="shared" si="7"/>
        <v>0.88725939505041251</v>
      </c>
      <c r="K150" s="32">
        <f t="shared" si="8"/>
        <v>0.7067695684641252</v>
      </c>
    </row>
    <row r="151" spans="1:11">
      <c r="A151" s="90" t="s">
        <v>140</v>
      </c>
      <c r="B151" s="12">
        <v>789</v>
      </c>
      <c r="C151" s="91">
        <v>1635.5</v>
      </c>
      <c r="D151" s="88"/>
      <c r="E151" s="13">
        <v>0.15056266063287704</v>
      </c>
      <c r="F151" s="92">
        <v>7.0472886171450477E-2</v>
      </c>
      <c r="G151" s="11"/>
      <c r="H151" s="13">
        <f t="shared" si="6"/>
        <v>0.9974715549936789</v>
      </c>
      <c r="I151" s="14">
        <f t="shared" si="7"/>
        <v>1.9987778796211426</v>
      </c>
      <c r="K151" s="32">
        <f t="shared" si="8"/>
        <v>2.0038444902158732</v>
      </c>
    </row>
    <row r="152" spans="1:11">
      <c r="A152" s="90" t="s">
        <v>141</v>
      </c>
      <c r="B152" s="12">
        <v>1149</v>
      </c>
      <c r="C152" s="91">
        <v>942.5</v>
      </c>
      <c r="D152" s="88"/>
      <c r="E152" s="13">
        <v>0.13415951113896202</v>
      </c>
      <c r="F152" s="92">
        <v>3.526155831911696E-2</v>
      </c>
      <c r="G152" s="11"/>
      <c r="H152" s="13">
        <f t="shared" si="6"/>
        <v>1.4525916561314791</v>
      </c>
      <c r="I152" s="14">
        <f t="shared" si="7"/>
        <v>1.1518484570730216</v>
      </c>
      <c r="K152" s="32">
        <f t="shared" si="8"/>
        <v>0.79296094825479557</v>
      </c>
    </row>
    <row r="153" spans="1:11">
      <c r="A153" s="90" t="s">
        <v>142</v>
      </c>
      <c r="B153" s="12">
        <v>653.5</v>
      </c>
      <c r="C153" s="91">
        <v>1510.5</v>
      </c>
      <c r="D153" s="88"/>
      <c r="E153" s="13">
        <v>4.8691362132202966E-2</v>
      </c>
      <c r="F153" s="92">
        <v>0.82156398608566095</v>
      </c>
      <c r="G153" s="11"/>
      <c r="H153" s="13">
        <f t="shared" si="6"/>
        <v>0.82616940581542353</v>
      </c>
      <c r="I153" s="14">
        <f t="shared" si="7"/>
        <v>1.8460128322639779</v>
      </c>
      <c r="K153" s="32">
        <f t="shared" si="8"/>
        <v>2.2344241014855495</v>
      </c>
    </row>
    <row r="154" spans="1:11">
      <c r="A154" s="90" t="s">
        <v>143</v>
      </c>
      <c r="B154" s="12">
        <v>2317</v>
      </c>
      <c r="C154" s="91">
        <v>2160</v>
      </c>
      <c r="D154" s="88"/>
      <c r="E154" s="13">
        <v>0.18066776627640749</v>
      </c>
      <c r="F154" s="92">
        <v>0.17612196679553824</v>
      </c>
      <c r="G154" s="11"/>
      <c r="H154" s="13">
        <f t="shared" si="6"/>
        <v>2.9292035398230087</v>
      </c>
      <c r="I154" s="14">
        <f t="shared" si="7"/>
        <v>2.6397800183318059</v>
      </c>
      <c r="K154" s="32">
        <f t="shared" si="8"/>
        <v>0.90119378269333561</v>
      </c>
    </row>
    <row r="155" spans="1:11">
      <c r="A155" s="90" t="s">
        <v>144</v>
      </c>
      <c r="B155" s="12">
        <v>11334.5</v>
      </c>
      <c r="C155" s="91">
        <v>7756</v>
      </c>
      <c r="D155" s="88"/>
      <c r="E155" s="13">
        <v>2.6825701699255849E-3</v>
      </c>
      <c r="F155" s="92">
        <v>7.0382469710677492E-2</v>
      </c>
      <c r="G155" s="11"/>
      <c r="H155" s="13">
        <f t="shared" si="6"/>
        <v>14.329329962073325</v>
      </c>
      <c r="I155" s="14">
        <f t="shared" si="7"/>
        <v>9.4787656584173536</v>
      </c>
      <c r="K155" s="32">
        <f t="shared" si="8"/>
        <v>0.66149399054286706</v>
      </c>
    </row>
    <row r="156" spans="1:11">
      <c r="A156" s="90" t="s">
        <v>145</v>
      </c>
      <c r="B156" s="12">
        <v>550</v>
      </c>
      <c r="C156" s="91">
        <v>594</v>
      </c>
      <c r="D156" s="88"/>
      <c r="E156" s="13">
        <v>2.5712973861329001E-3</v>
      </c>
      <c r="F156" s="92">
        <v>0.31665051144044049</v>
      </c>
      <c r="G156" s="11"/>
      <c r="H156" s="13">
        <f t="shared" si="6"/>
        <v>0.69532237673830599</v>
      </c>
      <c r="I156" s="14">
        <f t="shared" si="7"/>
        <v>0.7259395050412466</v>
      </c>
      <c r="K156" s="32">
        <f t="shared" si="8"/>
        <v>1.0440329972502291</v>
      </c>
    </row>
    <row r="157" spans="1:11">
      <c r="A157" s="90" t="s">
        <v>146</v>
      </c>
      <c r="B157" s="12">
        <v>1056.5</v>
      </c>
      <c r="C157" s="91">
        <v>1037.5</v>
      </c>
      <c r="D157" s="88"/>
      <c r="E157" s="13">
        <v>2.342521281734895E-2</v>
      </c>
      <c r="F157" s="92">
        <v>8.3830490685248532E-2</v>
      </c>
      <c r="G157" s="11"/>
      <c r="H157" s="13">
        <f t="shared" si="6"/>
        <v>1.3356510745891277</v>
      </c>
      <c r="I157" s="14">
        <f t="shared" si="7"/>
        <v>1.2679498930644668</v>
      </c>
      <c r="K157" s="32">
        <f t="shared" si="8"/>
        <v>0.94931222471745691</v>
      </c>
    </row>
    <row r="158" spans="1:11">
      <c r="A158" s="90" t="s">
        <v>147</v>
      </c>
      <c r="B158" s="12">
        <v>542</v>
      </c>
      <c r="C158" s="91">
        <v>542</v>
      </c>
      <c r="D158" s="88"/>
      <c r="E158" s="13">
        <v>0.10958850483333946</v>
      </c>
      <c r="F158" s="92">
        <v>0.13307175586905506</v>
      </c>
      <c r="G158" s="11"/>
      <c r="H158" s="13">
        <f t="shared" si="6"/>
        <v>0.68520859671302148</v>
      </c>
      <c r="I158" s="14">
        <f t="shared" si="7"/>
        <v>0.66238924534066601</v>
      </c>
      <c r="K158" s="32">
        <f t="shared" si="8"/>
        <v>0.96669721967613809</v>
      </c>
    </row>
    <row r="159" spans="1:11">
      <c r="A159" s="90" t="s">
        <v>148</v>
      </c>
      <c r="B159" s="12">
        <v>435.5</v>
      </c>
      <c r="C159" s="91">
        <v>515</v>
      </c>
      <c r="D159" s="88"/>
      <c r="E159" s="13">
        <v>7.9559660799404894E-2</v>
      </c>
      <c r="F159" s="92">
        <v>5.2174869291434577E-2</v>
      </c>
      <c r="G159" s="11"/>
      <c r="H159" s="13">
        <f t="shared" si="6"/>
        <v>0.55056890012642223</v>
      </c>
      <c r="I159" s="14">
        <f t="shared" si="7"/>
        <v>0.62939199511151844</v>
      </c>
      <c r="K159" s="32">
        <f t="shared" si="8"/>
        <v>1.143166631763975</v>
      </c>
    </row>
    <row r="160" spans="1:11">
      <c r="A160" s="90" t="s">
        <v>150</v>
      </c>
      <c r="B160" s="12">
        <v>973.5</v>
      </c>
      <c r="C160" s="91">
        <v>1068.5</v>
      </c>
      <c r="D160" s="88"/>
      <c r="E160" s="13">
        <v>5.5929349924359689E-2</v>
      </c>
      <c r="F160" s="92">
        <v>0.32228451327828606</v>
      </c>
      <c r="G160" s="11"/>
      <c r="H160" s="13">
        <f t="shared" si="6"/>
        <v>1.2307206068268015</v>
      </c>
      <c r="I160" s="14">
        <f t="shared" si="7"/>
        <v>1.3058356248090437</v>
      </c>
      <c r="K160" s="32">
        <f t="shared" si="8"/>
        <v>1.0610333633528028</v>
      </c>
    </row>
    <row r="161" spans="1:13">
      <c r="A161" s="90" t="s">
        <v>151</v>
      </c>
      <c r="B161" s="12">
        <v>1568.5</v>
      </c>
      <c r="C161" s="91">
        <v>1708</v>
      </c>
      <c r="D161" s="88"/>
      <c r="E161" s="13">
        <v>6.2663591064666943E-2</v>
      </c>
      <c r="F161" s="92">
        <v>0.20120251502146491</v>
      </c>
      <c r="G161" s="11"/>
      <c r="H161" s="13">
        <f t="shared" si="6"/>
        <v>1.9829329962073325</v>
      </c>
      <c r="I161" s="14">
        <f t="shared" si="7"/>
        <v>2.087381607088298</v>
      </c>
      <c r="K161" s="32">
        <f t="shared" si="8"/>
        <v>1.0526737973904008</v>
      </c>
    </row>
    <row r="162" spans="1:13">
      <c r="A162" s="90" t="s">
        <v>152</v>
      </c>
      <c r="B162" s="12">
        <v>4814.5</v>
      </c>
      <c r="C162" s="91">
        <v>2468</v>
      </c>
      <c r="D162" s="88"/>
      <c r="E162" s="13">
        <v>0.70336159000984033</v>
      </c>
      <c r="F162" s="92">
        <v>0.2274889725535327</v>
      </c>
      <c r="G162" s="11"/>
      <c r="H162" s="13">
        <f t="shared" si="6"/>
        <v>6.086599241466498</v>
      </c>
      <c r="I162" s="14">
        <f t="shared" si="7"/>
        <v>3.0161930950198594</v>
      </c>
      <c r="K162" s="32">
        <f t="shared" si="8"/>
        <v>0.49554652365992496</v>
      </c>
    </row>
    <row r="163" spans="1:13">
      <c r="A163" s="90" t="s">
        <v>153</v>
      </c>
      <c r="B163" s="12">
        <v>679</v>
      </c>
      <c r="C163" s="91">
        <v>676.5</v>
      </c>
      <c r="D163" s="88"/>
      <c r="E163" s="13">
        <v>0.49570372289366216</v>
      </c>
      <c r="F163" s="92">
        <v>0.28117032393079272</v>
      </c>
      <c r="G163" s="11"/>
      <c r="H163" s="13">
        <f t="shared" si="6"/>
        <v>0.8584070796460177</v>
      </c>
      <c r="I163" s="14">
        <f t="shared" si="7"/>
        <v>0.82676443629697527</v>
      </c>
      <c r="K163" s="32">
        <f t="shared" si="8"/>
        <v>0.96313795156245574</v>
      </c>
    </row>
    <row r="164" spans="1:13">
      <c r="A164" s="90" t="s">
        <v>154</v>
      </c>
      <c r="B164" s="12">
        <v>666</v>
      </c>
      <c r="C164" s="91">
        <v>544</v>
      </c>
      <c r="D164" s="88"/>
      <c r="E164" s="13">
        <v>0.31851656810204843</v>
      </c>
      <c r="F164" s="92">
        <v>0.29116161578269606</v>
      </c>
      <c r="G164" s="11"/>
      <c r="H164" s="13">
        <f t="shared" si="6"/>
        <v>0.84197218710493049</v>
      </c>
      <c r="I164" s="14">
        <f t="shared" si="7"/>
        <v>0.66483348609838067</v>
      </c>
      <c r="K164" s="32">
        <f t="shared" si="8"/>
        <v>0.78961454580153012</v>
      </c>
    </row>
    <row r="165" spans="1:13">
      <c r="A165" s="90" t="s">
        <v>155</v>
      </c>
      <c r="B165" s="12">
        <v>457.5</v>
      </c>
      <c r="C165" s="91">
        <v>477</v>
      </c>
      <c r="D165" s="88"/>
      <c r="E165" s="13">
        <v>1.700147452033229E-2</v>
      </c>
      <c r="F165" s="92">
        <v>0.23718466454894677</v>
      </c>
      <c r="G165" s="11"/>
      <c r="H165" s="13">
        <f t="shared" si="6"/>
        <v>0.57838179519595445</v>
      </c>
      <c r="I165" s="14">
        <f t="shared" si="7"/>
        <v>0.58295142071494044</v>
      </c>
      <c r="K165" s="32">
        <f t="shared" si="8"/>
        <v>1.0079007077279081</v>
      </c>
    </row>
    <row r="166" spans="1:13">
      <c r="A166" s="90" t="s">
        <v>1343</v>
      </c>
      <c r="B166" s="12">
        <v>708</v>
      </c>
      <c r="C166" s="91">
        <v>772.5</v>
      </c>
      <c r="D166" s="88"/>
      <c r="E166" s="13">
        <v>0.2776492728387856</v>
      </c>
      <c r="F166" s="92">
        <v>9.0619509821965316E-2</v>
      </c>
      <c r="G166" s="11"/>
      <c r="H166" s="13">
        <f t="shared" si="6"/>
        <v>0.89506953223767383</v>
      </c>
      <c r="I166" s="14">
        <f t="shared" si="7"/>
        <v>0.94408799266727772</v>
      </c>
      <c r="K166" s="32">
        <f t="shared" si="8"/>
        <v>1.0547649748584982</v>
      </c>
    </row>
    <row r="167" spans="1:13">
      <c r="A167" s="90" t="s">
        <v>1344</v>
      </c>
      <c r="B167" s="12">
        <v>748</v>
      </c>
      <c r="C167" s="91">
        <v>784</v>
      </c>
      <c r="D167" s="88"/>
      <c r="E167" s="13">
        <v>0.1096582708791972</v>
      </c>
      <c r="F167" s="92">
        <v>5.4115314886725571E-3</v>
      </c>
      <c r="G167" s="11"/>
      <c r="H167" s="13">
        <f t="shared" si="6"/>
        <v>0.94563843236409606</v>
      </c>
      <c r="I167" s="14">
        <f t="shared" si="7"/>
        <v>0.95814237702413685</v>
      </c>
      <c r="K167" s="32">
        <f t="shared" si="8"/>
        <v>1.0132227543129575</v>
      </c>
    </row>
    <row r="168" spans="1:13">
      <c r="A168" s="90" t="s">
        <v>158</v>
      </c>
      <c r="B168" s="12">
        <v>612.5</v>
      </c>
      <c r="C168" s="91">
        <v>439.5</v>
      </c>
      <c r="D168" s="88"/>
      <c r="E168" s="13">
        <v>0.38443519695529849</v>
      </c>
      <c r="F168" s="92">
        <v>0.16571558239411696</v>
      </c>
      <c r="G168" s="11"/>
      <c r="H168" s="13">
        <f t="shared" si="6"/>
        <v>0.77433628318584069</v>
      </c>
      <c r="I168" s="14">
        <f t="shared" si="7"/>
        <v>0.53712190650779101</v>
      </c>
      <c r="K168" s="32">
        <f t="shared" si="8"/>
        <v>0.69365457640434725</v>
      </c>
    </row>
    <row r="169" spans="1:13">
      <c r="A169" s="90" t="s">
        <v>159</v>
      </c>
      <c r="B169" s="12">
        <v>1173.5</v>
      </c>
      <c r="C169" s="91">
        <v>1132</v>
      </c>
      <c r="D169" s="88"/>
      <c r="E169" s="13">
        <v>0.19462760146847452</v>
      </c>
      <c r="F169" s="92">
        <v>0.17740134793019391</v>
      </c>
      <c r="G169" s="11"/>
      <c r="H169" s="13">
        <f t="shared" si="6"/>
        <v>1.4835651074589127</v>
      </c>
      <c r="I169" s="14">
        <f t="shared" si="7"/>
        <v>1.3834402688664833</v>
      </c>
      <c r="K169" s="32">
        <f t="shared" si="8"/>
        <v>0.9325106541741699</v>
      </c>
    </row>
    <row r="170" spans="1:13">
      <c r="A170" s="90" t="s">
        <v>160</v>
      </c>
      <c r="B170" s="12">
        <v>877.5</v>
      </c>
      <c r="C170" s="91">
        <v>1083.5</v>
      </c>
      <c r="D170" s="88"/>
      <c r="E170" s="13">
        <v>0.10072746170748541</v>
      </c>
      <c r="F170" s="92">
        <v>0.15075372999916242</v>
      </c>
      <c r="G170" s="11"/>
      <c r="H170" s="13">
        <f t="shared" si="6"/>
        <v>1.109355246523388</v>
      </c>
      <c r="I170" s="14">
        <f t="shared" si="7"/>
        <v>1.3241674304919036</v>
      </c>
      <c r="K170" s="32">
        <f t="shared" si="8"/>
        <v>1.1936369658337274</v>
      </c>
    </row>
    <row r="171" spans="1:13">
      <c r="A171" s="90" t="s">
        <v>161</v>
      </c>
      <c r="B171" s="12">
        <v>607.5</v>
      </c>
      <c r="C171" s="91">
        <v>821.5</v>
      </c>
      <c r="D171" s="88"/>
      <c r="E171" s="13">
        <v>7.5657515682511264E-2</v>
      </c>
      <c r="F171" s="92">
        <v>2.3240271566691156E-2</v>
      </c>
      <c r="G171" s="11"/>
      <c r="H171" s="13">
        <f t="shared" si="6"/>
        <v>0.76801517067003788</v>
      </c>
      <c r="I171" s="14">
        <f t="shared" si="7"/>
        <v>1.0039718912312863</v>
      </c>
      <c r="K171" s="32">
        <f t="shared" si="8"/>
        <v>1.3072292443850988</v>
      </c>
    </row>
    <row r="172" spans="1:13">
      <c r="A172" s="90" t="s">
        <v>162</v>
      </c>
      <c r="B172" s="12">
        <v>3129.5</v>
      </c>
      <c r="C172" s="91">
        <v>611.5</v>
      </c>
      <c r="D172" s="94"/>
      <c r="E172" s="13">
        <v>1.0680599951010736</v>
      </c>
      <c r="F172" s="92">
        <v>0.14454349574541037</v>
      </c>
      <c r="G172" s="15"/>
      <c r="H172" s="13">
        <f t="shared" si="6"/>
        <v>3.9563843236409606</v>
      </c>
      <c r="I172" s="14">
        <f t="shared" si="7"/>
        <v>0.74732661167124959</v>
      </c>
      <c r="J172" s="3"/>
      <c r="K172" s="32">
        <f t="shared" si="8"/>
        <v>0.18889130846204136</v>
      </c>
      <c r="L172" s="3"/>
      <c r="M172" s="16"/>
    </row>
    <row r="173" spans="1:13">
      <c r="A173" s="90" t="s">
        <v>163</v>
      </c>
      <c r="B173" s="12">
        <v>407.5</v>
      </c>
      <c r="C173" s="91">
        <v>740.5</v>
      </c>
      <c r="D173" s="88"/>
      <c r="E173" s="13">
        <v>0.17872883058212122</v>
      </c>
      <c r="F173" s="92">
        <v>0.24541045613091519</v>
      </c>
      <c r="G173" s="11"/>
      <c r="H173" s="13">
        <f t="shared" si="6"/>
        <v>0.51517067003792671</v>
      </c>
      <c r="I173" s="14">
        <f t="shared" si="7"/>
        <v>0.90498014054384357</v>
      </c>
      <c r="J173" s="3"/>
      <c r="K173" s="32">
        <f t="shared" si="8"/>
        <v>1.7566608372274362</v>
      </c>
      <c r="L173" s="3"/>
    </row>
    <row r="174" spans="1:13">
      <c r="A174" s="90" t="s">
        <v>164</v>
      </c>
      <c r="B174" s="12">
        <v>1249.5</v>
      </c>
      <c r="C174" s="91">
        <v>1276.5</v>
      </c>
      <c r="D174" s="88"/>
      <c r="E174" s="13">
        <v>2.5466030534929684E-2</v>
      </c>
      <c r="F174" s="92">
        <v>0.12796056909838815</v>
      </c>
      <c r="G174" s="11"/>
      <c r="H174" s="13">
        <f t="shared" si="6"/>
        <v>1.5796460176991149</v>
      </c>
      <c r="I174" s="14">
        <f t="shared" si="7"/>
        <v>1.5600366636113656</v>
      </c>
      <c r="K174" s="32">
        <f t="shared" si="8"/>
        <v>0.98758623522736322</v>
      </c>
    </row>
    <row r="175" spans="1:13">
      <c r="A175" s="90" t="s">
        <v>165</v>
      </c>
      <c r="B175" s="12">
        <v>4192</v>
      </c>
      <c r="C175" s="91">
        <v>4562.5</v>
      </c>
      <c r="D175" s="88"/>
      <c r="E175" s="13">
        <v>3.37360105527933E-4</v>
      </c>
      <c r="F175" s="92">
        <v>4.726960400260756E-2</v>
      </c>
      <c r="G175" s="11"/>
      <c r="H175" s="13">
        <f t="shared" si="6"/>
        <v>5.2996207332490517</v>
      </c>
      <c r="I175" s="14">
        <f t="shared" si="7"/>
        <v>5.5759242285365112</v>
      </c>
      <c r="K175" s="32">
        <f t="shared" si="8"/>
        <v>1.052136465833106</v>
      </c>
    </row>
    <row r="176" spans="1:13">
      <c r="A176" s="90" t="s">
        <v>1345</v>
      </c>
      <c r="B176" s="12">
        <v>907</v>
      </c>
      <c r="C176" s="91">
        <v>553.5</v>
      </c>
      <c r="D176" s="88"/>
      <c r="E176" s="13">
        <v>0.70164950724133712</v>
      </c>
      <c r="F176" s="92">
        <v>0.2721115526517337</v>
      </c>
      <c r="G176" s="11"/>
      <c r="H176" s="13">
        <f t="shared" si="6"/>
        <v>1.1466498103666245</v>
      </c>
      <c r="I176" s="14">
        <f t="shared" si="7"/>
        <v>0.67644362969752525</v>
      </c>
      <c r="K176" s="32">
        <f t="shared" si="8"/>
        <v>0.5899304422169156</v>
      </c>
    </row>
    <row r="177" spans="1:13">
      <c r="A177" s="90" t="s">
        <v>1346</v>
      </c>
      <c r="B177" s="12">
        <v>727</v>
      </c>
      <c r="C177" s="91">
        <v>611</v>
      </c>
      <c r="D177" s="88"/>
      <c r="E177" s="13">
        <v>0.12449748004384882</v>
      </c>
      <c r="F177" s="92">
        <v>0.18516707854312212</v>
      </c>
      <c r="G177" s="11"/>
      <c r="H177" s="13">
        <f t="shared" si="6"/>
        <v>0.91908975979772445</v>
      </c>
      <c r="I177" s="14">
        <f t="shared" si="7"/>
        <v>0.746715551481821</v>
      </c>
      <c r="K177" s="32">
        <f t="shared" si="8"/>
        <v>0.81245117086949159</v>
      </c>
    </row>
    <row r="178" spans="1:13">
      <c r="A178" s="90" t="s">
        <v>1347</v>
      </c>
      <c r="B178" s="12">
        <v>421.5</v>
      </c>
      <c r="C178" s="91">
        <v>964</v>
      </c>
      <c r="D178" s="88"/>
      <c r="E178" s="13">
        <v>0.13253009659249645</v>
      </c>
      <c r="F178" s="92">
        <v>0.36235554969518097</v>
      </c>
      <c r="G178" s="11"/>
      <c r="H178" s="13">
        <f t="shared" si="6"/>
        <v>0.53286978508217442</v>
      </c>
      <c r="I178" s="14">
        <f t="shared" si="7"/>
        <v>1.178124045218454</v>
      </c>
      <c r="K178" s="32">
        <f t="shared" si="8"/>
        <v>2.2109041987373601</v>
      </c>
    </row>
    <row r="179" spans="1:13">
      <c r="A179" s="90" t="s">
        <v>1348</v>
      </c>
      <c r="B179" s="12">
        <v>8600</v>
      </c>
      <c r="C179" s="91">
        <v>8630.5</v>
      </c>
      <c r="D179" s="88"/>
      <c r="E179" s="13">
        <v>7.7452859055549744E-2</v>
      </c>
      <c r="F179" s="92">
        <v>0.35664629146689547</v>
      </c>
      <c r="G179" s="11"/>
      <c r="H179" s="13">
        <f t="shared" si="6"/>
        <v>10.872313527180784</v>
      </c>
      <c r="I179" s="14">
        <f t="shared" si="7"/>
        <v>10.547509929728077</v>
      </c>
      <c r="K179" s="32">
        <f t="shared" si="8"/>
        <v>0.97012562260638469</v>
      </c>
    </row>
    <row r="180" spans="1:13">
      <c r="A180" s="90" t="s">
        <v>1349</v>
      </c>
      <c r="B180" s="12">
        <v>741.5</v>
      </c>
      <c r="C180" s="91">
        <v>757.5</v>
      </c>
      <c r="D180" s="88"/>
      <c r="E180" s="13">
        <v>0.3785858289023053</v>
      </c>
      <c r="F180" s="92">
        <v>0.42473080586122652</v>
      </c>
      <c r="G180" s="11"/>
      <c r="H180" s="13">
        <f t="shared" si="6"/>
        <v>0.93742098609355251</v>
      </c>
      <c r="I180" s="14">
        <f t="shared" si="7"/>
        <v>0.92575618698441797</v>
      </c>
      <c r="K180" s="32">
        <f t="shared" si="8"/>
        <v>0.9875564988599792</v>
      </c>
    </row>
    <row r="181" spans="1:13">
      <c r="A181" s="90" t="s">
        <v>168</v>
      </c>
      <c r="B181" s="12">
        <v>5987.5</v>
      </c>
      <c r="C181" s="91">
        <v>5106.5</v>
      </c>
      <c r="D181" s="88"/>
      <c r="E181" s="13">
        <v>0.25426319831225663</v>
      </c>
      <c r="F181" s="92">
        <v>0.28455976409250078</v>
      </c>
      <c r="G181" s="11"/>
      <c r="H181" s="13">
        <f t="shared" si="6"/>
        <v>7.5695322376738305</v>
      </c>
      <c r="I181" s="14">
        <f t="shared" si="7"/>
        <v>6.2407577146348912</v>
      </c>
      <c r="K181" s="32">
        <f t="shared" si="8"/>
        <v>0.82445751186241323</v>
      </c>
    </row>
    <row r="182" spans="1:13">
      <c r="A182" s="90" t="s">
        <v>169</v>
      </c>
      <c r="B182" s="12">
        <v>1187</v>
      </c>
      <c r="C182" s="91">
        <v>950</v>
      </c>
      <c r="D182" s="88"/>
      <c r="E182" s="13">
        <v>6.671942669999438E-2</v>
      </c>
      <c r="F182" s="92">
        <v>3.1261562957721048E-2</v>
      </c>
      <c r="G182" s="11"/>
      <c r="H182" s="13">
        <f t="shared" si="6"/>
        <v>1.5006321112515804</v>
      </c>
      <c r="I182" s="14">
        <f t="shared" si="7"/>
        <v>1.1610143599144516</v>
      </c>
      <c r="K182" s="32">
        <f t="shared" si="8"/>
        <v>0.7736835372302705</v>
      </c>
    </row>
    <row r="183" spans="1:13">
      <c r="A183" s="90" t="s">
        <v>170</v>
      </c>
      <c r="B183" s="12">
        <v>514</v>
      </c>
      <c r="C183" s="91">
        <v>581</v>
      </c>
      <c r="D183" s="88"/>
      <c r="E183" s="13">
        <v>1.9259717775509076E-2</v>
      </c>
      <c r="F183" s="92">
        <v>0.2677512768692607</v>
      </c>
      <c r="G183" s="11"/>
      <c r="H183" s="13">
        <f t="shared" si="6"/>
        <v>0.64981036662452596</v>
      </c>
      <c r="I183" s="14">
        <f t="shared" si="7"/>
        <v>0.7100519401161014</v>
      </c>
      <c r="K183" s="32">
        <f t="shared" si="8"/>
        <v>1.0927063903343117</v>
      </c>
    </row>
    <row r="184" spans="1:13">
      <c r="A184" s="90" t="s">
        <v>171</v>
      </c>
      <c r="B184" s="12">
        <v>895</v>
      </c>
      <c r="C184" s="91">
        <v>971.5</v>
      </c>
      <c r="D184" s="88"/>
      <c r="E184" s="13">
        <v>4.4243552789325881E-2</v>
      </c>
      <c r="F184" s="92">
        <v>0.15357645993861199</v>
      </c>
      <c r="G184" s="11"/>
      <c r="H184" s="13">
        <f t="shared" si="6"/>
        <v>1.1314791403286979</v>
      </c>
      <c r="I184" s="14">
        <f t="shared" si="7"/>
        <v>1.187289948059884</v>
      </c>
      <c r="K184" s="32">
        <f t="shared" si="8"/>
        <v>1.049325529514378</v>
      </c>
    </row>
    <row r="185" spans="1:13">
      <c r="A185" s="90" t="s">
        <v>1350</v>
      </c>
      <c r="B185" s="12">
        <v>591</v>
      </c>
      <c r="C185" s="91">
        <v>602</v>
      </c>
      <c r="D185" s="88"/>
      <c r="E185" s="13">
        <v>2.1536247142737486E-2</v>
      </c>
      <c r="F185" s="92">
        <v>0.16679262944931852</v>
      </c>
      <c r="G185" s="11"/>
      <c r="H185" s="13">
        <f t="shared" si="6"/>
        <v>0.74715549936788872</v>
      </c>
      <c r="I185" s="14">
        <f t="shared" si="7"/>
        <v>0.73571646807210511</v>
      </c>
      <c r="K185" s="32">
        <f t="shared" si="8"/>
        <v>0.98468989212357894</v>
      </c>
    </row>
    <row r="186" spans="1:13">
      <c r="A186" s="90" t="s">
        <v>1351</v>
      </c>
      <c r="B186" s="12">
        <v>1309</v>
      </c>
      <c r="C186" s="91">
        <v>1378.5</v>
      </c>
      <c r="D186" s="88"/>
      <c r="E186" s="13">
        <v>0.14260977099560623</v>
      </c>
      <c r="F186" s="92">
        <v>9.7461217573771505E-3</v>
      </c>
      <c r="G186" s="11"/>
      <c r="H186" s="13">
        <f t="shared" si="6"/>
        <v>1.654867256637168</v>
      </c>
      <c r="I186" s="14">
        <f t="shared" si="7"/>
        <v>1.684692942254812</v>
      </c>
      <c r="K186" s="32">
        <f t="shared" si="8"/>
        <v>1.0180230078865977</v>
      </c>
    </row>
    <row r="187" spans="1:13">
      <c r="A187" s="90" t="s">
        <v>1352</v>
      </c>
      <c r="B187" s="12">
        <v>490.5</v>
      </c>
      <c r="C187" s="91">
        <v>521.5</v>
      </c>
      <c r="D187" s="88"/>
      <c r="E187" s="13">
        <v>4.757293329083806E-2</v>
      </c>
      <c r="F187" s="92">
        <v>4.4745012040567723E-2</v>
      </c>
      <c r="G187" s="11"/>
      <c r="H187" s="13">
        <f t="shared" si="6"/>
        <v>0.62010113780025289</v>
      </c>
      <c r="I187" s="14">
        <f t="shared" si="7"/>
        <v>0.6373357775740911</v>
      </c>
      <c r="K187" s="32">
        <f t="shared" si="8"/>
        <v>1.0277932722958329</v>
      </c>
    </row>
    <row r="188" spans="1:13">
      <c r="A188" s="90" t="s">
        <v>1353</v>
      </c>
      <c r="B188" s="12">
        <v>765</v>
      </c>
      <c r="C188" s="91">
        <v>881</v>
      </c>
      <c r="D188" s="88"/>
      <c r="E188" s="13">
        <v>5.5459355387180191E-3</v>
      </c>
      <c r="F188" s="92">
        <v>0.10273515095559374</v>
      </c>
      <c r="G188" s="11"/>
      <c r="H188" s="13">
        <f t="shared" si="6"/>
        <v>0.96713021491782558</v>
      </c>
      <c r="I188" s="14">
        <f t="shared" si="7"/>
        <v>1.0766880537732966</v>
      </c>
      <c r="K188" s="32">
        <f t="shared" si="8"/>
        <v>1.1132813732479445</v>
      </c>
    </row>
    <row r="189" spans="1:13">
      <c r="A189" s="90" t="s">
        <v>1354</v>
      </c>
      <c r="B189" s="12">
        <v>338.5</v>
      </c>
      <c r="C189" s="91">
        <v>341.5</v>
      </c>
      <c r="D189" s="88"/>
      <c r="E189" s="13">
        <v>4.3867776676270301E-2</v>
      </c>
      <c r="F189" s="92">
        <v>0.25054149494457467</v>
      </c>
      <c r="G189" s="11"/>
      <c r="H189" s="13">
        <f t="shared" si="6"/>
        <v>0.4279393173198483</v>
      </c>
      <c r="I189" s="14">
        <f t="shared" si="7"/>
        <v>0.41735410937977391</v>
      </c>
      <c r="K189" s="32">
        <f t="shared" si="8"/>
        <v>0.97526469872792065</v>
      </c>
    </row>
    <row r="190" spans="1:13">
      <c r="A190" s="90" t="s">
        <v>1355</v>
      </c>
      <c r="B190" s="12">
        <v>384.5</v>
      </c>
      <c r="C190" s="91">
        <v>574.5</v>
      </c>
      <c r="D190" s="94"/>
      <c r="E190" s="13">
        <v>0.1232149657724283</v>
      </c>
      <c r="F190" s="92">
        <v>0.17354578963847381</v>
      </c>
      <c r="G190" s="15"/>
      <c r="H190" s="13">
        <f t="shared" si="6"/>
        <v>0.48609355246523389</v>
      </c>
      <c r="I190" s="14">
        <f t="shared" si="7"/>
        <v>0.70210815765352885</v>
      </c>
      <c r="J190" s="3"/>
      <c r="K190" s="32">
        <f t="shared" si="8"/>
        <v>1.4443889537163623</v>
      </c>
      <c r="L190" s="3"/>
      <c r="M190" s="3"/>
    </row>
    <row r="191" spans="1:13">
      <c r="A191" s="90" t="s">
        <v>1356</v>
      </c>
      <c r="B191" s="12">
        <v>1230</v>
      </c>
      <c r="C191" s="91">
        <v>1405</v>
      </c>
      <c r="D191" s="88"/>
      <c r="E191" s="13">
        <v>0.47485382216267341</v>
      </c>
      <c r="F191" s="92">
        <v>2.9190173173537191E-2</v>
      </c>
      <c r="G191" s="11"/>
      <c r="H191" s="13">
        <f t="shared" si="6"/>
        <v>1.5549936788874843</v>
      </c>
      <c r="I191" s="14">
        <f t="shared" si="7"/>
        <v>1.7170791322945309</v>
      </c>
      <c r="K191" s="32">
        <f t="shared" si="8"/>
        <v>1.1042354419877836</v>
      </c>
    </row>
    <row r="192" spans="1:13">
      <c r="A192" s="90" t="s">
        <v>1357</v>
      </c>
      <c r="B192" s="12">
        <v>372.5</v>
      </c>
      <c r="C192" s="91">
        <v>643.5</v>
      </c>
      <c r="D192" s="88"/>
      <c r="E192" s="13">
        <v>7.4032656285302964E-2</v>
      </c>
      <c r="F192" s="92">
        <v>0.63403358623875361</v>
      </c>
      <c r="G192" s="11"/>
      <c r="H192" s="13">
        <f t="shared" si="6"/>
        <v>0.47092288242730723</v>
      </c>
      <c r="I192" s="14">
        <f t="shared" si="7"/>
        <v>0.78643446379468374</v>
      </c>
      <c r="K192" s="32">
        <f t="shared" si="8"/>
        <v>1.6699856667425363</v>
      </c>
    </row>
    <row r="193" spans="1:11">
      <c r="A193" s="90" t="s">
        <v>1358</v>
      </c>
      <c r="B193" s="12">
        <v>847.5</v>
      </c>
      <c r="C193" s="91">
        <v>878.5</v>
      </c>
      <c r="D193" s="88"/>
      <c r="E193" s="13">
        <v>1.5852541407132038E-2</v>
      </c>
      <c r="F193" s="92">
        <v>0.17144421672479751</v>
      </c>
      <c r="G193" s="11"/>
      <c r="H193" s="13">
        <f t="shared" si="6"/>
        <v>1.0714285714285714</v>
      </c>
      <c r="I193" s="14">
        <f t="shared" si="7"/>
        <v>1.0736327528261533</v>
      </c>
      <c r="K193" s="32">
        <f t="shared" si="8"/>
        <v>1.0020572359710764</v>
      </c>
    </row>
    <row r="194" spans="1:11">
      <c r="A194" s="90" t="s">
        <v>1359</v>
      </c>
      <c r="B194" s="12">
        <v>716.5</v>
      </c>
      <c r="C194" s="91">
        <v>807.5</v>
      </c>
      <c r="D194" s="88"/>
      <c r="E194" s="13">
        <v>2.0724692819145147E-2</v>
      </c>
      <c r="F194" s="92">
        <v>0.15499430373996151</v>
      </c>
      <c r="G194" s="11"/>
      <c r="H194" s="13">
        <f t="shared" si="6"/>
        <v>0.90581542351453859</v>
      </c>
      <c r="I194" s="14">
        <f t="shared" si="7"/>
        <v>0.9868622059272838</v>
      </c>
      <c r="K194" s="32">
        <f t="shared" si="8"/>
        <v>1.0894738379462408</v>
      </c>
    </row>
    <row r="195" spans="1:11">
      <c r="A195" s="90" t="s">
        <v>1360</v>
      </c>
      <c r="B195" s="12">
        <v>1141</v>
      </c>
      <c r="C195" s="91">
        <v>1313</v>
      </c>
      <c r="D195" s="88"/>
      <c r="E195" s="13">
        <v>6.5690901670266463E-2</v>
      </c>
      <c r="F195" s="92">
        <v>4.8468857811720702E-2</v>
      </c>
      <c r="G195" s="11"/>
      <c r="H195" s="13">
        <f t="shared" si="6"/>
        <v>1.4424778761061947</v>
      </c>
      <c r="I195" s="14">
        <f t="shared" si="7"/>
        <v>1.6046440574396579</v>
      </c>
      <c r="K195" s="32">
        <f t="shared" si="8"/>
        <v>1.1124219539305604</v>
      </c>
    </row>
    <row r="196" spans="1:11">
      <c r="A196" s="90" t="s">
        <v>184</v>
      </c>
      <c r="B196" s="12">
        <v>437.5</v>
      </c>
      <c r="C196" s="91">
        <v>459</v>
      </c>
      <c r="D196" s="88"/>
      <c r="E196" s="13">
        <v>5.0103566209789653E-2</v>
      </c>
      <c r="F196" s="92">
        <v>0.26805355103803763</v>
      </c>
      <c r="G196" s="11"/>
      <c r="H196" s="13">
        <f t="shared" si="6"/>
        <v>0.55309734513274333</v>
      </c>
      <c r="I196" s="14">
        <f t="shared" si="7"/>
        <v>0.56095325389550865</v>
      </c>
      <c r="K196" s="32">
        <f t="shared" si="8"/>
        <v>1.0142034830430797</v>
      </c>
    </row>
    <row r="197" spans="1:11">
      <c r="A197" s="90" t="s">
        <v>185</v>
      </c>
      <c r="B197" s="12">
        <v>3423.5</v>
      </c>
      <c r="C197" s="91">
        <v>1863</v>
      </c>
      <c r="D197" s="88"/>
      <c r="E197" s="13">
        <v>0.26417104516944478</v>
      </c>
      <c r="F197" s="92">
        <v>0.32945179069775804</v>
      </c>
      <c r="G197" s="11"/>
      <c r="H197" s="13">
        <f t="shared" si="6"/>
        <v>4.3280657395701647</v>
      </c>
      <c r="I197" s="14">
        <f t="shared" si="7"/>
        <v>2.2768102658111826</v>
      </c>
      <c r="K197" s="32">
        <f t="shared" si="8"/>
        <v>0.52605722805802402</v>
      </c>
    </row>
    <row r="198" spans="1:11">
      <c r="A198" s="90" t="s">
        <v>186</v>
      </c>
      <c r="B198" s="12">
        <v>10708</v>
      </c>
      <c r="C198" s="91">
        <v>11010</v>
      </c>
      <c r="D198" s="88"/>
      <c r="E198" s="13">
        <v>0.13986292141885578</v>
      </c>
      <c r="F198" s="92">
        <v>0.1330722298472776</v>
      </c>
      <c r="G198" s="11"/>
      <c r="H198" s="13">
        <f t="shared" si="6"/>
        <v>13.537294563843236</v>
      </c>
      <c r="I198" s="14">
        <f t="shared" si="7"/>
        <v>13.455545371219065</v>
      </c>
      <c r="K198" s="32">
        <f t="shared" si="8"/>
        <v>0.9939611868354763</v>
      </c>
    </row>
    <row r="199" spans="1:11">
      <c r="A199" s="90" t="s">
        <v>187</v>
      </c>
      <c r="B199" s="12">
        <v>621</v>
      </c>
      <c r="C199" s="91">
        <v>659.5</v>
      </c>
      <c r="D199" s="88"/>
      <c r="E199" s="13">
        <v>0.22089970297937234</v>
      </c>
      <c r="F199" s="92">
        <v>0.24981937834187348</v>
      </c>
      <c r="G199" s="11"/>
      <c r="H199" s="13">
        <f t="shared" ref="H199:H262" si="9">B199/B$4</f>
        <v>0.78508217446270545</v>
      </c>
      <c r="I199" s="14">
        <f t="shared" ref="I199:I262" si="10">C199/C$4</f>
        <v>0.80598838985640087</v>
      </c>
      <c r="K199" s="32">
        <f t="shared" si="8"/>
        <v>1.0266293339394736</v>
      </c>
    </row>
    <row r="200" spans="1:11">
      <c r="A200" s="90" t="s">
        <v>188</v>
      </c>
      <c r="B200" s="12">
        <v>2995.5</v>
      </c>
      <c r="C200" s="91">
        <v>2698.5</v>
      </c>
      <c r="D200" s="88"/>
      <c r="E200" s="13">
        <v>0.24054141546623001</v>
      </c>
      <c r="F200" s="92">
        <v>0.25758234793640034</v>
      </c>
      <c r="G200" s="11"/>
      <c r="H200" s="13">
        <f t="shared" si="9"/>
        <v>3.7869785082174463</v>
      </c>
      <c r="I200" s="14">
        <f t="shared" si="10"/>
        <v>3.2978918423464711</v>
      </c>
      <c r="K200" s="32">
        <f t="shared" ref="K200:K263" si="11">I200/H200</f>
        <v>0.87085042473578989</v>
      </c>
    </row>
    <row r="201" spans="1:11">
      <c r="A201" s="90" t="s">
        <v>1361</v>
      </c>
      <c r="B201" s="12">
        <v>362</v>
      </c>
      <c r="C201" s="91">
        <v>416.5</v>
      </c>
      <c r="D201" s="88"/>
      <c r="E201" s="13">
        <v>3.1253338394985529E-2</v>
      </c>
      <c r="F201" s="92">
        <v>0.30729010178815147</v>
      </c>
      <c r="G201" s="11"/>
      <c r="H201" s="13">
        <f t="shared" si="9"/>
        <v>0.45764854614412137</v>
      </c>
      <c r="I201" s="14">
        <f t="shared" si="10"/>
        <v>0.50901313779407276</v>
      </c>
      <c r="K201" s="32">
        <f t="shared" si="11"/>
        <v>1.1122358894892583</v>
      </c>
    </row>
    <row r="202" spans="1:11">
      <c r="A202" s="90" t="s">
        <v>189</v>
      </c>
      <c r="B202" s="12">
        <v>984</v>
      </c>
      <c r="C202" s="91">
        <v>1328</v>
      </c>
      <c r="D202" s="88"/>
      <c r="E202" s="13">
        <v>0.35499059949812445</v>
      </c>
      <c r="F202" s="92">
        <v>0.31095659654589136</v>
      </c>
      <c r="G202" s="11"/>
      <c r="H202" s="13">
        <f t="shared" si="9"/>
        <v>1.2439949431099873</v>
      </c>
      <c r="I202" s="14">
        <f t="shared" si="10"/>
        <v>1.6229758631225175</v>
      </c>
      <c r="K202" s="32">
        <f t="shared" si="11"/>
        <v>1.3046482802133246</v>
      </c>
    </row>
    <row r="203" spans="1:11">
      <c r="A203" s="90" t="s">
        <v>192</v>
      </c>
      <c r="B203" s="12">
        <v>4438.5</v>
      </c>
      <c r="C203" s="91">
        <v>3152.5</v>
      </c>
      <c r="D203" s="88"/>
      <c r="E203" s="13">
        <v>0.48574261030478388</v>
      </c>
      <c r="F203" s="92">
        <v>9.3981837055404735E-2</v>
      </c>
      <c r="G203" s="11"/>
      <c r="H203" s="13">
        <f t="shared" si="9"/>
        <v>5.6112515802781289</v>
      </c>
      <c r="I203" s="14">
        <f t="shared" si="10"/>
        <v>3.8527344943476933</v>
      </c>
      <c r="K203" s="32">
        <f t="shared" si="11"/>
        <v>0.68660876084916644</v>
      </c>
    </row>
    <row r="204" spans="1:11">
      <c r="A204" s="90" t="s">
        <v>193</v>
      </c>
      <c r="B204" s="12">
        <v>921.5</v>
      </c>
      <c r="C204" s="91">
        <v>1043</v>
      </c>
      <c r="D204" s="88"/>
      <c r="E204" s="13">
        <v>0.22790093761519761</v>
      </c>
      <c r="F204" s="92">
        <v>0.10304911863888325</v>
      </c>
      <c r="G204" s="11"/>
      <c r="H204" s="13">
        <f t="shared" si="9"/>
        <v>1.1649810366624527</v>
      </c>
      <c r="I204" s="14">
        <f t="shared" si="10"/>
        <v>1.2746715551481822</v>
      </c>
      <c r="K204" s="32">
        <f t="shared" si="11"/>
        <v>1.0941564841261118</v>
      </c>
    </row>
    <row r="205" spans="1:11">
      <c r="A205" s="90" t="s">
        <v>1362</v>
      </c>
      <c r="B205" s="12">
        <v>556.5</v>
      </c>
      <c r="C205" s="91">
        <v>540</v>
      </c>
      <c r="D205" s="88"/>
      <c r="E205" s="13">
        <v>4.4472124602927522E-2</v>
      </c>
      <c r="F205" s="92">
        <v>0.12832678621533641</v>
      </c>
      <c r="G205" s="11"/>
      <c r="H205" s="13">
        <f t="shared" si="9"/>
        <v>0.70353982300884954</v>
      </c>
      <c r="I205" s="14">
        <f t="shared" si="10"/>
        <v>0.65994500458295147</v>
      </c>
      <c r="K205" s="32">
        <f t="shared" si="11"/>
        <v>0.93803503796067322</v>
      </c>
    </row>
    <row r="206" spans="1:11">
      <c r="A206" s="90" t="s">
        <v>194</v>
      </c>
      <c r="B206" s="12">
        <v>2276</v>
      </c>
      <c r="C206" s="91">
        <v>2642.5</v>
      </c>
      <c r="D206" s="88"/>
      <c r="E206" s="13">
        <v>0.42811649581505384</v>
      </c>
      <c r="F206" s="92">
        <v>3.3448759753384461E-2</v>
      </c>
      <c r="G206" s="11"/>
      <c r="H206" s="13">
        <f t="shared" si="9"/>
        <v>2.877370417193426</v>
      </c>
      <c r="I206" s="14">
        <f t="shared" si="10"/>
        <v>3.2294531011304612</v>
      </c>
      <c r="K206" s="32">
        <f t="shared" si="11"/>
        <v>1.1223626550941102</v>
      </c>
    </row>
    <row r="207" spans="1:11">
      <c r="A207" s="90" t="s">
        <v>195</v>
      </c>
      <c r="B207" s="12">
        <v>640.5</v>
      </c>
      <c r="C207" s="91">
        <v>608</v>
      </c>
      <c r="D207" s="88"/>
      <c r="E207" s="13">
        <v>0.10929519334499328</v>
      </c>
      <c r="F207" s="92">
        <v>0.14188655806703751</v>
      </c>
      <c r="G207" s="11"/>
      <c r="H207" s="13">
        <f t="shared" si="9"/>
        <v>0.80973451327433632</v>
      </c>
      <c r="I207" s="14">
        <f t="shared" si="10"/>
        <v>0.74304919034524897</v>
      </c>
      <c r="K207" s="32">
        <f t="shared" si="11"/>
        <v>0.91764544818593585</v>
      </c>
    </row>
    <row r="208" spans="1:11">
      <c r="A208" s="90" t="s">
        <v>1363</v>
      </c>
      <c r="B208" s="12">
        <v>418</v>
      </c>
      <c r="C208" s="91">
        <v>542</v>
      </c>
      <c r="D208" s="88"/>
      <c r="E208" s="13">
        <v>2.0299716206312369E-2</v>
      </c>
      <c r="F208" s="92">
        <v>4.957575218651071E-2</v>
      </c>
      <c r="G208" s="11"/>
      <c r="H208" s="13">
        <f t="shared" si="9"/>
        <v>0.52844500632111246</v>
      </c>
      <c r="I208" s="14">
        <f t="shared" si="10"/>
        <v>0.66238924534066601</v>
      </c>
      <c r="K208" s="32">
        <f t="shared" si="11"/>
        <v>1.2534686436948967</v>
      </c>
    </row>
    <row r="209" spans="1:11">
      <c r="A209" s="90" t="s">
        <v>196</v>
      </c>
      <c r="B209" s="12">
        <v>1053.5</v>
      </c>
      <c r="C209" s="91">
        <v>859</v>
      </c>
      <c r="D209" s="88"/>
      <c r="E209" s="13">
        <v>1.1410360968363842E-2</v>
      </c>
      <c r="F209" s="92">
        <v>0.1053663189660979</v>
      </c>
      <c r="G209" s="11"/>
      <c r="H209" s="13">
        <f t="shared" si="9"/>
        <v>1.331858407079646</v>
      </c>
      <c r="I209" s="14">
        <f t="shared" si="10"/>
        <v>1.0498014054384357</v>
      </c>
      <c r="K209" s="32">
        <f t="shared" si="11"/>
        <v>0.78822298215643349</v>
      </c>
    </row>
    <row r="210" spans="1:11">
      <c r="A210" s="90" t="s">
        <v>200</v>
      </c>
      <c r="B210" s="12">
        <v>895.5</v>
      </c>
      <c r="C210" s="91">
        <v>759</v>
      </c>
      <c r="D210" s="88"/>
      <c r="E210" s="13">
        <v>4.5008471834319608E-2</v>
      </c>
      <c r="F210" s="92">
        <v>4.2854956435548333E-2</v>
      </c>
      <c r="G210" s="11"/>
      <c r="H210" s="13">
        <f t="shared" si="9"/>
        <v>1.132111251580278</v>
      </c>
      <c r="I210" s="14">
        <f t="shared" si="10"/>
        <v>0.92758936755270394</v>
      </c>
      <c r="K210" s="32">
        <f t="shared" si="11"/>
        <v>0.81934471215431481</v>
      </c>
    </row>
    <row r="211" spans="1:11">
      <c r="A211" s="90" t="s">
        <v>201</v>
      </c>
      <c r="B211" s="12">
        <v>583.5</v>
      </c>
      <c r="C211" s="91">
        <v>1215.5</v>
      </c>
      <c r="D211" s="88"/>
      <c r="E211" s="13">
        <v>0.50291227796472526</v>
      </c>
      <c r="F211" s="92">
        <v>0.30076035036893878</v>
      </c>
      <c r="G211" s="11"/>
      <c r="H211" s="13">
        <f t="shared" si="9"/>
        <v>0.73767383059418457</v>
      </c>
      <c r="I211" s="14">
        <f t="shared" si="10"/>
        <v>1.4854873205010695</v>
      </c>
      <c r="K211" s="32">
        <f t="shared" si="11"/>
        <v>2.0137454507563768</v>
      </c>
    </row>
    <row r="212" spans="1:11">
      <c r="A212" s="90" t="s">
        <v>202</v>
      </c>
      <c r="B212" s="12">
        <v>697.5</v>
      </c>
      <c r="C212" s="91">
        <v>658</v>
      </c>
      <c r="D212" s="88"/>
      <c r="E212" s="13">
        <v>0.10036354313615513</v>
      </c>
      <c r="F212" s="92">
        <v>0.27295611310240586</v>
      </c>
      <c r="G212" s="11"/>
      <c r="H212" s="13">
        <f t="shared" si="9"/>
        <v>0.88179519595448796</v>
      </c>
      <c r="I212" s="14">
        <f t="shared" si="10"/>
        <v>0.8041552092881149</v>
      </c>
      <c r="K212" s="32">
        <f t="shared" si="11"/>
        <v>0.91195235920702356</v>
      </c>
    </row>
    <row r="213" spans="1:11">
      <c r="A213" s="90" t="s">
        <v>1364</v>
      </c>
      <c r="B213" s="12">
        <v>819</v>
      </c>
      <c r="C213" s="91">
        <v>873.5</v>
      </c>
      <c r="D213" s="88"/>
      <c r="E213" s="13">
        <v>0.53702126727476507</v>
      </c>
      <c r="F213" s="92">
        <v>0.46870615490213052</v>
      </c>
      <c r="G213" s="11"/>
      <c r="H213" s="13">
        <f t="shared" si="9"/>
        <v>1.0353982300884956</v>
      </c>
      <c r="I213" s="14">
        <f t="shared" si="10"/>
        <v>1.0675221509318669</v>
      </c>
      <c r="K213" s="32">
        <f t="shared" si="11"/>
        <v>1.0310256671393243</v>
      </c>
    </row>
    <row r="214" spans="1:11">
      <c r="A214" s="90" t="s">
        <v>203</v>
      </c>
      <c r="B214" s="12">
        <v>807</v>
      </c>
      <c r="C214" s="91">
        <v>670.5</v>
      </c>
      <c r="D214" s="88"/>
      <c r="E214" s="13">
        <v>0.12617518772101963</v>
      </c>
      <c r="F214" s="92">
        <v>5.5893600899160352E-2</v>
      </c>
      <c r="G214" s="11"/>
      <c r="H214" s="13">
        <f t="shared" si="9"/>
        <v>1.0202275600505688</v>
      </c>
      <c r="I214" s="14">
        <f t="shared" si="10"/>
        <v>0.8194317140238313</v>
      </c>
      <c r="K214" s="32">
        <f t="shared" si="11"/>
        <v>0.80318523642236761</v>
      </c>
    </row>
    <row r="215" spans="1:11">
      <c r="A215" s="90" t="s">
        <v>204</v>
      </c>
      <c r="B215" s="12">
        <v>1352.5</v>
      </c>
      <c r="C215" s="91">
        <v>1377.5</v>
      </c>
      <c r="D215" s="88"/>
      <c r="E215" s="13">
        <v>2.6663545907958539E-2</v>
      </c>
      <c r="F215" s="92">
        <v>5.8005855734359256E-2</v>
      </c>
      <c r="G215" s="11"/>
      <c r="H215" s="13">
        <f t="shared" si="9"/>
        <v>1.7098609355246523</v>
      </c>
      <c r="I215" s="14">
        <f t="shared" si="10"/>
        <v>1.6834708218759549</v>
      </c>
      <c r="K215" s="32">
        <f t="shared" si="11"/>
        <v>0.98456592983651037</v>
      </c>
    </row>
    <row r="216" spans="1:11">
      <c r="A216" s="90" t="s">
        <v>205</v>
      </c>
      <c r="B216" s="12">
        <v>2103.5</v>
      </c>
      <c r="C216" s="91">
        <v>1707</v>
      </c>
      <c r="D216" s="88"/>
      <c r="E216" s="13">
        <v>2.5884108462735516E-2</v>
      </c>
      <c r="F216" s="92">
        <v>0.10273138941667474</v>
      </c>
      <c r="G216" s="11"/>
      <c r="H216" s="13">
        <f t="shared" si="9"/>
        <v>2.6592920353982299</v>
      </c>
      <c r="I216" s="14">
        <f t="shared" si="10"/>
        <v>2.0861594867094411</v>
      </c>
      <c r="K216" s="32">
        <f t="shared" si="11"/>
        <v>0.78447927453632893</v>
      </c>
    </row>
    <row r="217" spans="1:11">
      <c r="A217" s="90" t="s">
        <v>206</v>
      </c>
      <c r="B217" s="12">
        <v>683.5</v>
      </c>
      <c r="C217" s="91">
        <v>575</v>
      </c>
      <c r="D217" s="88"/>
      <c r="E217" s="13">
        <v>0.24518552617587674</v>
      </c>
      <c r="F217" s="92">
        <v>0.11559658683745298</v>
      </c>
      <c r="G217" s="11"/>
      <c r="H217" s="13">
        <f t="shared" si="9"/>
        <v>0.86409608091024015</v>
      </c>
      <c r="I217" s="14">
        <f t="shared" si="10"/>
        <v>0.70271921784295754</v>
      </c>
      <c r="K217" s="32">
        <f t="shared" si="11"/>
        <v>0.81324199168073075</v>
      </c>
    </row>
    <row r="218" spans="1:11">
      <c r="A218" s="90" t="s">
        <v>207</v>
      </c>
      <c r="B218" s="12">
        <v>849</v>
      </c>
      <c r="C218" s="91">
        <v>1023.5</v>
      </c>
      <c r="D218" s="88"/>
      <c r="E218" s="13">
        <v>0.33647955194271517</v>
      </c>
      <c r="F218" s="92">
        <v>0.32954561272690097</v>
      </c>
      <c r="G218" s="11"/>
      <c r="H218" s="13">
        <f t="shared" si="9"/>
        <v>1.0733249051833123</v>
      </c>
      <c r="I218" s="14">
        <f t="shared" si="10"/>
        <v>1.2508402077604643</v>
      </c>
      <c r="K218" s="32">
        <f t="shared" si="11"/>
        <v>1.1653882265471465</v>
      </c>
    </row>
    <row r="219" spans="1:11">
      <c r="A219" s="90" t="s">
        <v>208</v>
      </c>
      <c r="B219" s="12">
        <v>693</v>
      </c>
      <c r="C219" s="91">
        <v>1193</v>
      </c>
      <c r="D219" s="88"/>
      <c r="E219" s="13">
        <v>0.31018825610492129</v>
      </c>
      <c r="F219" s="92">
        <v>2.8450230927874499E-2</v>
      </c>
      <c r="G219" s="11"/>
      <c r="H219" s="13">
        <f t="shared" si="9"/>
        <v>0.87610619469026552</v>
      </c>
      <c r="I219" s="14">
        <f t="shared" si="10"/>
        <v>1.4579896119767797</v>
      </c>
      <c r="K219" s="32">
        <f t="shared" si="11"/>
        <v>1.6641699611452132</v>
      </c>
    </row>
    <row r="220" spans="1:11">
      <c r="A220" s="90" t="s">
        <v>209</v>
      </c>
      <c r="B220" s="12">
        <v>742</v>
      </c>
      <c r="C220" s="91">
        <v>1016</v>
      </c>
      <c r="D220" s="88"/>
      <c r="E220" s="13">
        <v>0.20203050891044214</v>
      </c>
      <c r="F220" s="92">
        <v>0.20739942991495192</v>
      </c>
      <c r="G220" s="11"/>
      <c r="H220" s="13">
        <f t="shared" si="9"/>
        <v>0.93805309734513276</v>
      </c>
      <c r="I220" s="14">
        <f t="shared" si="10"/>
        <v>1.2416743049190346</v>
      </c>
      <c r="K220" s="32">
        <f t="shared" si="11"/>
        <v>1.3236716646778388</v>
      </c>
    </row>
    <row r="221" spans="1:11">
      <c r="A221" s="90" t="s">
        <v>210</v>
      </c>
      <c r="B221" s="12">
        <v>464</v>
      </c>
      <c r="C221" s="91">
        <v>718.5</v>
      </c>
      <c r="D221" s="88"/>
      <c r="E221" s="13">
        <v>0.2865001613428253</v>
      </c>
      <c r="F221" s="92">
        <v>8.1683873122454342E-2</v>
      </c>
      <c r="G221" s="11"/>
      <c r="H221" s="13">
        <f t="shared" si="9"/>
        <v>0.58659924146649811</v>
      </c>
      <c r="I221" s="14">
        <f t="shared" si="10"/>
        <v>0.87809349220898258</v>
      </c>
      <c r="K221" s="32">
        <f t="shared" si="11"/>
        <v>1.4969223110717784</v>
      </c>
    </row>
    <row r="222" spans="1:11">
      <c r="A222" s="90" t="s">
        <v>1365</v>
      </c>
      <c r="B222" s="12">
        <v>475.5</v>
      </c>
      <c r="C222" s="91">
        <v>541.5</v>
      </c>
      <c r="D222" s="88"/>
      <c r="E222" s="13">
        <v>1.9332046593953978E-2</v>
      </c>
      <c r="F222" s="92">
        <v>7.9655611546407018E-2</v>
      </c>
      <c r="G222" s="11"/>
      <c r="H222" s="13">
        <f t="shared" si="9"/>
        <v>0.60113780025284447</v>
      </c>
      <c r="I222" s="14">
        <f t="shared" si="10"/>
        <v>0.66177818515123743</v>
      </c>
      <c r="K222" s="32">
        <f t="shared" si="11"/>
        <v>1.1008760135744033</v>
      </c>
    </row>
    <row r="223" spans="1:11">
      <c r="A223" s="90" t="s">
        <v>212</v>
      </c>
      <c r="B223" s="12">
        <v>761.5</v>
      </c>
      <c r="C223" s="91">
        <v>805</v>
      </c>
      <c r="D223" s="88"/>
      <c r="E223" s="13">
        <v>2.5071415747914359E-2</v>
      </c>
      <c r="F223" s="92">
        <v>0.14405653678831526</v>
      </c>
      <c r="G223" s="11"/>
      <c r="H223" s="13">
        <f t="shared" si="9"/>
        <v>0.96270543615676363</v>
      </c>
      <c r="I223" s="14">
        <f t="shared" si="10"/>
        <v>0.98380690498014056</v>
      </c>
      <c r="K223" s="32">
        <f t="shared" si="11"/>
        <v>1.021918925593291</v>
      </c>
    </row>
    <row r="224" spans="1:11">
      <c r="A224" s="90" t="s">
        <v>213</v>
      </c>
      <c r="B224" s="12">
        <v>631</v>
      </c>
      <c r="C224" s="91">
        <v>680.5</v>
      </c>
      <c r="D224" s="88"/>
      <c r="E224" s="13">
        <v>9.1890263165288269E-2</v>
      </c>
      <c r="F224" s="92">
        <v>3.0133867236458306E-2</v>
      </c>
      <c r="G224" s="11"/>
      <c r="H224" s="13">
        <f t="shared" si="9"/>
        <v>0.79772439949431095</v>
      </c>
      <c r="I224" s="14">
        <f t="shared" si="10"/>
        <v>0.83165291781240447</v>
      </c>
      <c r="K224" s="32">
        <f t="shared" si="11"/>
        <v>1.0425316291436006</v>
      </c>
    </row>
    <row r="225" spans="1:11">
      <c r="A225" s="90" t="s">
        <v>214</v>
      </c>
      <c r="B225" s="12">
        <v>982.5</v>
      </c>
      <c r="C225" s="91">
        <v>800</v>
      </c>
      <c r="D225" s="88"/>
      <c r="E225" s="13">
        <v>1.2234926493813036E-2</v>
      </c>
      <c r="F225" s="92">
        <v>0.30582368286318179</v>
      </c>
      <c r="G225" s="11"/>
      <c r="H225" s="13">
        <f t="shared" si="9"/>
        <v>1.2420986093552466</v>
      </c>
      <c r="I225" s="14">
        <f t="shared" si="10"/>
        <v>0.97769630308585398</v>
      </c>
      <c r="K225" s="32">
        <f t="shared" si="11"/>
        <v>0.78713259617395459</v>
      </c>
    </row>
    <row r="226" spans="1:11">
      <c r="A226" s="90" t="s">
        <v>215</v>
      </c>
      <c r="B226" s="12">
        <v>704.5</v>
      </c>
      <c r="C226" s="91">
        <v>754</v>
      </c>
      <c r="D226" s="88"/>
      <c r="E226" s="13">
        <v>0.15155872811805346</v>
      </c>
      <c r="F226" s="92">
        <v>0.20069078405029334</v>
      </c>
      <c r="G226" s="11"/>
      <c r="H226" s="13">
        <f t="shared" si="9"/>
        <v>0.89064475347661187</v>
      </c>
      <c r="I226" s="14">
        <f t="shared" si="10"/>
        <v>0.92147876565841735</v>
      </c>
      <c r="K226" s="32">
        <f t="shared" si="11"/>
        <v>1.0346198774106574</v>
      </c>
    </row>
    <row r="227" spans="1:11">
      <c r="A227" s="90" t="s">
        <v>216</v>
      </c>
      <c r="B227" s="12">
        <v>9749.5</v>
      </c>
      <c r="C227" s="91">
        <v>3740.5</v>
      </c>
      <c r="D227" s="88"/>
      <c r="E227" s="13">
        <v>0.25609457350322573</v>
      </c>
      <c r="F227" s="92">
        <v>1.0966251671335816</v>
      </c>
      <c r="G227" s="11"/>
      <c r="H227" s="13">
        <f t="shared" si="9"/>
        <v>12.325537294563842</v>
      </c>
      <c r="I227" s="14">
        <f t="shared" si="10"/>
        <v>4.5713412771157955</v>
      </c>
      <c r="K227" s="32">
        <f t="shared" si="11"/>
        <v>0.37088373251947221</v>
      </c>
    </row>
    <row r="228" spans="1:11">
      <c r="A228" s="90" t="s">
        <v>217</v>
      </c>
      <c r="B228" s="12">
        <v>720</v>
      </c>
      <c r="C228" s="91">
        <v>991</v>
      </c>
      <c r="D228" s="88"/>
      <c r="E228" s="13">
        <v>0.22784551838233197</v>
      </c>
      <c r="F228" s="92">
        <v>2.2832913216921817E-2</v>
      </c>
      <c r="G228" s="11"/>
      <c r="H228" s="13">
        <f t="shared" si="9"/>
        <v>0.91024020227560054</v>
      </c>
      <c r="I228" s="14">
        <f t="shared" si="10"/>
        <v>1.2111212954476016</v>
      </c>
      <c r="K228" s="32">
        <f t="shared" si="11"/>
        <v>1.3305513120820178</v>
      </c>
    </row>
    <row r="229" spans="1:11">
      <c r="A229" s="90" t="s">
        <v>218</v>
      </c>
      <c r="B229" s="12">
        <v>1088.5</v>
      </c>
      <c r="C229" s="91">
        <v>903</v>
      </c>
      <c r="D229" s="88"/>
      <c r="E229" s="13">
        <v>9.0296594014634912E-2</v>
      </c>
      <c r="F229" s="92">
        <v>0.28973367556923874</v>
      </c>
      <c r="G229" s="11"/>
      <c r="H229" s="13">
        <f t="shared" si="9"/>
        <v>1.3761061946902655</v>
      </c>
      <c r="I229" s="14">
        <f t="shared" si="10"/>
        <v>1.1035747021081577</v>
      </c>
      <c r="K229" s="32">
        <f t="shared" si="11"/>
        <v>0.80195460667666763</v>
      </c>
    </row>
    <row r="230" spans="1:11">
      <c r="A230" s="90" t="s">
        <v>219</v>
      </c>
      <c r="B230" s="12">
        <v>4668</v>
      </c>
      <c r="C230" s="91">
        <v>6246</v>
      </c>
      <c r="D230" s="88"/>
      <c r="E230" s="13">
        <v>5.9077044700675568E-2</v>
      </c>
      <c r="F230" s="92">
        <v>0.28732581022277581</v>
      </c>
      <c r="G230" s="11"/>
      <c r="H230" s="13">
        <f t="shared" si="9"/>
        <v>5.9013906447534765</v>
      </c>
      <c r="I230" s="14">
        <f t="shared" si="10"/>
        <v>7.6333638863428046</v>
      </c>
      <c r="K230" s="32">
        <f t="shared" si="11"/>
        <v>1.2934856114175575</v>
      </c>
    </row>
    <row r="231" spans="1:11">
      <c r="A231" s="90" t="s">
        <v>220</v>
      </c>
      <c r="B231" s="12">
        <v>864.5</v>
      </c>
      <c r="C231" s="91">
        <v>965</v>
      </c>
      <c r="D231" s="88"/>
      <c r="E231" s="13">
        <v>0.13495965170130753</v>
      </c>
      <c r="F231" s="92">
        <v>0.12163702142690869</v>
      </c>
      <c r="G231" s="11"/>
      <c r="H231" s="13">
        <f t="shared" si="9"/>
        <v>1.0929203539823009</v>
      </c>
      <c r="I231" s="14">
        <f t="shared" si="10"/>
        <v>1.1793461655973114</v>
      </c>
      <c r="K231" s="32">
        <f t="shared" si="11"/>
        <v>1.079077868117378</v>
      </c>
    </row>
    <row r="232" spans="1:11">
      <c r="A232" s="90" t="s">
        <v>221</v>
      </c>
      <c r="B232" s="12">
        <v>1146.5</v>
      </c>
      <c r="C232" s="91">
        <v>1217</v>
      </c>
      <c r="D232" s="88"/>
      <c r="E232" s="13">
        <v>0.19797756368153666</v>
      </c>
      <c r="F232" s="92">
        <v>0.11504284525467248</v>
      </c>
      <c r="G232" s="11"/>
      <c r="H232" s="13">
        <f t="shared" si="9"/>
        <v>1.4494310998735778</v>
      </c>
      <c r="I232" s="14">
        <f t="shared" si="10"/>
        <v>1.4873205010693553</v>
      </c>
      <c r="K232" s="32">
        <f t="shared" si="11"/>
        <v>1.0261408777547842</v>
      </c>
    </row>
    <row r="233" spans="1:11">
      <c r="A233" s="90" t="s">
        <v>222</v>
      </c>
      <c r="B233" s="12">
        <v>2242</v>
      </c>
      <c r="C233" s="91">
        <v>1154.5</v>
      </c>
      <c r="D233" s="88"/>
      <c r="E233" s="13">
        <v>4.8570224934312366E-2</v>
      </c>
      <c r="F233" s="92">
        <v>0.2370292978078769</v>
      </c>
      <c r="G233" s="11"/>
      <c r="H233" s="13">
        <f t="shared" si="9"/>
        <v>2.834386852085967</v>
      </c>
      <c r="I233" s="14">
        <f t="shared" si="10"/>
        <v>1.4109379773907731</v>
      </c>
      <c r="K233" s="32">
        <f t="shared" si="11"/>
        <v>0.49779301521681607</v>
      </c>
    </row>
    <row r="234" spans="1:11">
      <c r="A234" s="90" t="s">
        <v>223</v>
      </c>
      <c r="B234" s="12">
        <v>659.5</v>
      </c>
      <c r="C234" s="91">
        <v>731.5</v>
      </c>
      <c r="D234" s="88"/>
      <c r="E234" s="13">
        <v>0.27126310180469526</v>
      </c>
      <c r="F234" s="92">
        <v>2.9966247733127782E-2</v>
      </c>
      <c r="G234" s="11"/>
      <c r="H234" s="13">
        <f t="shared" si="9"/>
        <v>0.83375474083438683</v>
      </c>
      <c r="I234" s="14">
        <f t="shared" si="10"/>
        <v>0.89398105713412768</v>
      </c>
      <c r="K234" s="32">
        <f t="shared" si="11"/>
        <v>1.0722350510888476</v>
      </c>
    </row>
    <row r="235" spans="1:11">
      <c r="A235" s="90" t="s">
        <v>226</v>
      </c>
      <c r="B235" s="12">
        <v>347.5</v>
      </c>
      <c r="C235" s="91">
        <v>373.5</v>
      </c>
      <c r="D235" s="88"/>
      <c r="E235" s="13">
        <v>3.4592274187543327E-2</v>
      </c>
      <c r="F235" s="92">
        <v>2.8397862698254922E-2</v>
      </c>
      <c r="G235" s="11"/>
      <c r="H235" s="13">
        <f t="shared" si="9"/>
        <v>0.43931731984829331</v>
      </c>
      <c r="I235" s="14">
        <f t="shared" si="10"/>
        <v>0.45646196150320806</v>
      </c>
      <c r="K235" s="32">
        <f t="shared" si="11"/>
        <v>1.0390256447454318</v>
      </c>
    </row>
    <row r="236" spans="1:11">
      <c r="A236" s="90" t="s">
        <v>227</v>
      </c>
      <c r="B236" s="12">
        <v>748.5</v>
      </c>
      <c r="C236" s="91">
        <v>766.5</v>
      </c>
      <c r="D236" s="88"/>
      <c r="E236" s="13">
        <v>1.417047657688472E-2</v>
      </c>
      <c r="F236" s="92">
        <v>5.6273338098342333E-2</v>
      </c>
      <c r="G236" s="11"/>
      <c r="H236" s="13">
        <f t="shared" si="9"/>
        <v>0.94627054361567631</v>
      </c>
      <c r="I236" s="14">
        <f t="shared" si="10"/>
        <v>0.93675527039413387</v>
      </c>
      <c r="K236" s="32">
        <f t="shared" si="11"/>
        <v>0.98994444740382093</v>
      </c>
    </row>
    <row r="237" spans="1:11">
      <c r="A237" s="90" t="s">
        <v>228</v>
      </c>
      <c r="B237" s="12">
        <v>803.5</v>
      </c>
      <c r="C237" s="91">
        <v>781</v>
      </c>
      <c r="D237" s="88"/>
      <c r="E237" s="13">
        <v>0.25432963256118513</v>
      </c>
      <c r="F237" s="92">
        <v>0.32593910528445214</v>
      </c>
      <c r="G237" s="11"/>
      <c r="H237" s="13">
        <f t="shared" si="9"/>
        <v>1.015802781289507</v>
      </c>
      <c r="I237" s="14">
        <f t="shared" si="10"/>
        <v>0.95447601588756492</v>
      </c>
      <c r="K237" s="32">
        <f t="shared" si="11"/>
        <v>0.93962729130935141</v>
      </c>
    </row>
    <row r="238" spans="1:11">
      <c r="A238" s="90" t="s">
        <v>229</v>
      </c>
      <c r="B238" s="12">
        <v>794.5</v>
      </c>
      <c r="C238" s="91">
        <v>886.5</v>
      </c>
      <c r="D238" s="88"/>
      <c r="E238" s="13">
        <v>8.4550212980140996E-2</v>
      </c>
      <c r="F238" s="92">
        <v>5.8227631163697648E-2</v>
      </c>
      <c r="G238" s="11"/>
      <c r="H238" s="13">
        <f t="shared" si="9"/>
        <v>1.0044247787610618</v>
      </c>
      <c r="I238" s="14">
        <f t="shared" si="10"/>
        <v>1.083409715857012</v>
      </c>
      <c r="K238" s="32">
        <f t="shared" si="11"/>
        <v>1.0786369858312101</v>
      </c>
    </row>
    <row r="239" spans="1:11">
      <c r="A239" s="90" t="s">
        <v>230</v>
      </c>
      <c r="B239" s="12">
        <v>477</v>
      </c>
      <c r="C239" s="91">
        <v>715</v>
      </c>
      <c r="D239" s="88"/>
      <c r="E239" s="13">
        <v>0.21939581470777578</v>
      </c>
      <c r="F239" s="92">
        <v>0.28284271247461901</v>
      </c>
      <c r="G239" s="11"/>
      <c r="H239" s="13">
        <f t="shared" si="9"/>
        <v>0.60303413400758532</v>
      </c>
      <c r="I239" s="14">
        <f t="shared" si="10"/>
        <v>0.87381607088298197</v>
      </c>
      <c r="K239" s="32">
        <f t="shared" si="11"/>
        <v>1.4490325200596201</v>
      </c>
    </row>
    <row r="240" spans="1:11">
      <c r="A240" s="90" t="s">
        <v>231</v>
      </c>
      <c r="B240" s="12">
        <v>565.5</v>
      </c>
      <c r="C240" s="91">
        <v>569</v>
      </c>
      <c r="D240" s="88"/>
      <c r="E240" s="13">
        <v>1.2504098694722326E-3</v>
      </c>
      <c r="F240" s="92">
        <v>0.26842717879840822</v>
      </c>
      <c r="G240" s="11"/>
      <c r="H240" s="13">
        <f t="shared" si="9"/>
        <v>0.71491782553729455</v>
      </c>
      <c r="I240" s="14">
        <f t="shared" si="10"/>
        <v>0.69538649556981358</v>
      </c>
      <c r="K240" s="32">
        <f t="shared" si="11"/>
        <v>0.9726803147581301</v>
      </c>
    </row>
    <row r="241" spans="1:11">
      <c r="A241" s="90" t="s">
        <v>232</v>
      </c>
      <c r="B241" s="12">
        <v>320</v>
      </c>
      <c r="C241" s="91">
        <v>378.5</v>
      </c>
      <c r="D241" s="88"/>
      <c r="E241" s="13">
        <v>7.5130095501070665E-2</v>
      </c>
      <c r="F241" s="92">
        <v>2.8022725806600299E-2</v>
      </c>
      <c r="G241" s="11"/>
      <c r="H241" s="13">
        <f t="shared" si="9"/>
        <v>0.40455120101137798</v>
      </c>
      <c r="I241" s="14">
        <f t="shared" si="10"/>
        <v>0.46257256339749464</v>
      </c>
      <c r="K241" s="32">
        <f t="shared" si="11"/>
        <v>1.1434215551481821</v>
      </c>
    </row>
    <row r="242" spans="1:11">
      <c r="A242" s="90" t="s">
        <v>233</v>
      </c>
      <c r="B242" s="12">
        <v>600</v>
      </c>
      <c r="C242" s="91">
        <v>599.5</v>
      </c>
      <c r="D242" s="88"/>
      <c r="E242" s="13">
        <v>9.1923881554251172E-2</v>
      </c>
      <c r="F242" s="92">
        <v>0.21584744112950491</v>
      </c>
      <c r="G242" s="11"/>
      <c r="H242" s="13">
        <f t="shared" si="9"/>
        <v>0.75853350189633373</v>
      </c>
      <c r="I242" s="14">
        <f t="shared" si="10"/>
        <v>0.73266116712496177</v>
      </c>
      <c r="K242" s="32">
        <f t="shared" si="11"/>
        <v>0.96589163865974126</v>
      </c>
    </row>
    <row r="243" spans="1:11">
      <c r="A243" s="90" t="s">
        <v>234</v>
      </c>
      <c r="B243" s="12">
        <v>1155</v>
      </c>
      <c r="C243" s="91">
        <v>1153</v>
      </c>
      <c r="D243" s="88"/>
      <c r="E243" s="13">
        <v>7.836334891071696E-2</v>
      </c>
      <c r="F243" s="92">
        <v>5.0288600223154289E-2</v>
      </c>
      <c r="G243" s="11"/>
      <c r="H243" s="13">
        <f t="shared" si="9"/>
        <v>1.4601769911504425</v>
      </c>
      <c r="I243" s="14">
        <f t="shared" si="10"/>
        <v>1.409104796822487</v>
      </c>
      <c r="K243" s="32">
        <f t="shared" si="11"/>
        <v>0.96502328509661228</v>
      </c>
    </row>
    <row r="244" spans="1:11">
      <c r="A244" s="90" t="s">
        <v>235</v>
      </c>
      <c r="B244" s="12">
        <v>19014</v>
      </c>
      <c r="C244" s="91">
        <v>23252.5</v>
      </c>
      <c r="D244" s="88"/>
      <c r="E244" s="13">
        <v>0.13975530049958165</v>
      </c>
      <c r="F244" s="92">
        <v>0.15548594655227685</v>
      </c>
      <c r="G244" s="11"/>
      <c r="H244" s="13">
        <f t="shared" si="9"/>
        <v>24.037926675094816</v>
      </c>
      <c r="I244" s="14">
        <f t="shared" si="10"/>
        <v>28.417354109379772</v>
      </c>
      <c r="K244" s="32">
        <f t="shared" si="11"/>
        <v>1.1821882350120647</v>
      </c>
    </row>
    <row r="245" spans="1:11">
      <c r="A245" s="90" t="s">
        <v>236</v>
      </c>
      <c r="B245" s="12">
        <v>1192.5</v>
      </c>
      <c r="C245" s="91">
        <v>1042.5</v>
      </c>
      <c r="D245" s="88"/>
      <c r="E245" s="13">
        <v>0.3243500287706847</v>
      </c>
      <c r="F245" s="92">
        <v>0.27199023429813485</v>
      </c>
      <c r="G245" s="11"/>
      <c r="H245" s="13">
        <f t="shared" si="9"/>
        <v>1.5075853350189634</v>
      </c>
      <c r="I245" s="14">
        <f t="shared" si="10"/>
        <v>1.2740604949587535</v>
      </c>
      <c r="K245" s="32">
        <f t="shared" si="11"/>
        <v>0.84510008512568047</v>
      </c>
    </row>
    <row r="246" spans="1:11">
      <c r="A246" s="90" t="s">
        <v>237</v>
      </c>
      <c r="B246" s="12">
        <v>756</v>
      </c>
      <c r="C246" s="91">
        <v>689</v>
      </c>
      <c r="D246" s="88"/>
      <c r="E246" s="13">
        <v>8.9791337293529838E-2</v>
      </c>
      <c r="F246" s="92">
        <v>0.38998632344105671</v>
      </c>
      <c r="G246" s="11"/>
      <c r="H246" s="13">
        <f t="shared" si="9"/>
        <v>0.95575221238938057</v>
      </c>
      <c r="I246" s="14">
        <f t="shared" si="10"/>
        <v>0.84204094103269167</v>
      </c>
      <c r="K246" s="32">
        <f t="shared" si="11"/>
        <v>0.88102431793235325</v>
      </c>
    </row>
    <row r="247" spans="1:11">
      <c r="A247" s="90" t="s">
        <v>238</v>
      </c>
      <c r="B247" s="12">
        <v>404.5</v>
      </c>
      <c r="C247" s="91">
        <v>639</v>
      </c>
      <c r="D247" s="88"/>
      <c r="E247" s="13">
        <v>1.5732907368798336E-2</v>
      </c>
      <c r="F247" s="92">
        <v>0.18590600819928008</v>
      </c>
      <c r="G247" s="11"/>
      <c r="H247" s="13">
        <f t="shared" si="9"/>
        <v>0.51137800252844501</v>
      </c>
      <c r="I247" s="14">
        <f t="shared" si="10"/>
        <v>0.78093492208982584</v>
      </c>
      <c r="K247" s="32">
        <f t="shared" si="11"/>
        <v>1.527118722801118</v>
      </c>
    </row>
    <row r="248" spans="1:11">
      <c r="A248" s="90" t="s">
        <v>1366</v>
      </c>
      <c r="B248" s="12">
        <v>652.5</v>
      </c>
      <c r="C248" s="91">
        <v>624</v>
      </c>
      <c r="D248" s="88"/>
      <c r="E248" s="13">
        <v>5.5268116230672681E-2</v>
      </c>
      <c r="F248" s="92">
        <v>0.16771122374296321</v>
      </c>
      <c r="G248" s="11"/>
      <c r="H248" s="13">
        <f t="shared" si="9"/>
        <v>0.82490518331226292</v>
      </c>
      <c r="I248" s="14">
        <f t="shared" si="10"/>
        <v>0.7626031164069661</v>
      </c>
      <c r="K248" s="32">
        <f t="shared" si="11"/>
        <v>0.92447366295465161</v>
      </c>
    </row>
    <row r="249" spans="1:11">
      <c r="A249" s="90" t="s">
        <v>239</v>
      </c>
      <c r="B249" s="12">
        <v>1019</v>
      </c>
      <c r="C249" s="91">
        <v>797</v>
      </c>
      <c r="D249" s="88"/>
      <c r="E249" s="13">
        <v>0.16515349747045957</v>
      </c>
      <c r="F249" s="92">
        <v>0.20583283969294733</v>
      </c>
      <c r="G249" s="11"/>
      <c r="H249" s="13">
        <f t="shared" si="9"/>
        <v>1.2882427307206068</v>
      </c>
      <c r="I249" s="14">
        <f t="shared" si="10"/>
        <v>0.97402994194928205</v>
      </c>
      <c r="K249" s="32">
        <f t="shared" si="11"/>
        <v>0.75609193727368218</v>
      </c>
    </row>
    <row r="250" spans="1:11">
      <c r="A250" s="90" t="s">
        <v>1367</v>
      </c>
      <c r="B250" s="12">
        <v>1380</v>
      </c>
      <c r="C250" s="91">
        <v>1953</v>
      </c>
      <c r="D250" s="88"/>
      <c r="E250" s="13">
        <v>0.42938803089443972</v>
      </c>
      <c r="F250" s="92">
        <v>8.6894842542125664E-2</v>
      </c>
      <c r="G250" s="11"/>
      <c r="H250" s="13">
        <f t="shared" si="9"/>
        <v>1.7446270543615676</v>
      </c>
      <c r="I250" s="14">
        <f t="shared" si="10"/>
        <v>2.3868010999083409</v>
      </c>
      <c r="K250" s="32">
        <f t="shared" si="11"/>
        <v>1.3680867174112301</v>
      </c>
    </row>
    <row r="251" spans="1:11">
      <c r="A251" s="90" t="s">
        <v>240</v>
      </c>
      <c r="B251" s="12">
        <v>667.5</v>
      </c>
      <c r="C251" s="91">
        <v>720</v>
      </c>
      <c r="D251" s="88"/>
      <c r="E251" s="13">
        <v>0.36547092061327174</v>
      </c>
      <c r="F251" s="92">
        <v>8.2495791138430544E-2</v>
      </c>
      <c r="G251" s="11"/>
      <c r="H251" s="13">
        <f t="shared" si="9"/>
        <v>0.84386852085967134</v>
      </c>
      <c r="I251" s="14">
        <f t="shared" si="10"/>
        <v>0.87992667277726855</v>
      </c>
      <c r="K251" s="32">
        <f t="shared" si="11"/>
        <v>1.0427295852686433</v>
      </c>
    </row>
    <row r="252" spans="1:11">
      <c r="A252" s="90" t="s">
        <v>241</v>
      </c>
      <c r="B252" s="12">
        <v>823</v>
      </c>
      <c r="C252" s="91">
        <v>941</v>
      </c>
      <c r="D252" s="88"/>
      <c r="E252" s="13">
        <v>1.0310183929816003E-2</v>
      </c>
      <c r="F252" s="92">
        <v>0</v>
      </c>
      <c r="G252" s="11"/>
      <c r="H252" s="13">
        <f t="shared" si="9"/>
        <v>1.0404551201011378</v>
      </c>
      <c r="I252" s="14">
        <f t="shared" si="10"/>
        <v>1.1500152765047358</v>
      </c>
      <c r="K252" s="32">
        <f t="shared" si="11"/>
        <v>1.1053002232263014</v>
      </c>
    </row>
    <row r="253" spans="1:11">
      <c r="A253" s="90" t="s">
        <v>242</v>
      </c>
      <c r="B253" s="12">
        <v>8208.5</v>
      </c>
      <c r="C253" s="91">
        <v>7357.5</v>
      </c>
      <c r="D253" s="88"/>
      <c r="E253" s="13">
        <v>8.6057096230171284E-2</v>
      </c>
      <c r="F253" s="92">
        <v>0.14002780566616374</v>
      </c>
      <c r="G253" s="11"/>
      <c r="H253" s="13">
        <f t="shared" si="9"/>
        <v>10.377370417193426</v>
      </c>
      <c r="I253" s="14">
        <f t="shared" si="10"/>
        <v>8.9917506874427122</v>
      </c>
      <c r="K253" s="32">
        <f t="shared" si="11"/>
        <v>0.86647679768132857</v>
      </c>
    </row>
    <row r="254" spans="1:11">
      <c r="A254" s="90" t="s">
        <v>243</v>
      </c>
      <c r="B254" s="12">
        <v>1377.5</v>
      </c>
      <c r="C254" s="91">
        <v>1375.5</v>
      </c>
      <c r="D254" s="88"/>
      <c r="E254" s="13">
        <v>3.2339547887297634E-2</v>
      </c>
      <c r="F254" s="92">
        <v>0.14856696456772972</v>
      </c>
      <c r="G254" s="11"/>
      <c r="H254" s="13">
        <f t="shared" si="9"/>
        <v>1.7414664981036663</v>
      </c>
      <c r="I254" s="14">
        <f t="shared" si="10"/>
        <v>1.6810265811182401</v>
      </c>
      <c r="K254" s="32">
        <f t="shared" si="11"/>
        <v>0.96529366654412185</v>
      </c>
    </row>
    <row r="255" spans="1:11">
      <c r="A255" s="90" t="s">
        <v>244</v>
      </c>
      <c r="B255" s="12">
        <v>593</v>
      </c>
      <c r="C255" s="91">
        <v>698.5</v>
      </c>
      <c r="D255" s="88"/>
      <c r="E255" s="13">
        <v>0</v>
      </c>
      <c r="F255" s="92">
        <v>7.9973422639566583E-2</v>
      </c>
      <c r="G255" s="11"/>
      <c r="H255" s="13">
        <f t="shared" si="9"/>
        <v>0.74968394437420982</v>
      </c>
      <c r="I255" s="14">
        <f t="shared" si="10"/>
        <v>0.85365108463183625</v>
      </c>
      <c r="K255" s="32">
        <f t="shared" si="11"/>
        <v>1.1386812950148104</v>
      </c>
    </row>
    <row r="256" spans="1:11">
      <c r="A256" s="90" t="s">
        <v>245</v>
      </c>
      <c r="B256" s="12">
        <v>619</v>
      </c>
      <c r="C256" s="91">
        <v>766.5</v>
      </c>
      <c r="D256" s="88"/>
      <c r="E256" s="13">
        <v>0.4340881693875413</v>
      </c>
      <c r="F256" s="92">
        <v>0.45479927348332405</v>
      </c>
      <c r="G256" s="11"/>
      <c r="H256" s="13">
        <f t="shared" si="9"/>
        <v>0.78255372945638435</v>
      </c>
      <c r="I256" s="14">
        <f t="shared" si="10"/>
        <v>0.93675527039413387</v>
      </c>
      <c r="K256" s="32">
        <f t="shared" si="11"/>
        <v>1.1970491419737639</v>
      </c>
    </row>
    <row r="257" spans="1:11">
      <c r="A257" s="90" t="s">
        <v>246</v>
      </c>
      <c r="B257" s="12">
        <v>385</v>
      </c>
      <c r="C257" s="91">
        <v>449.5</v>
      </c>
      <c r="D257" s="88"/>
      <c r="E257" s="13">
        <v>3.3059537821708715E-2</v>
      </c>
      <c r="F257" s="92">
        <v>0.15259033987785342</v>
      </c>
      <c r="G257" s="11"/>
      <c r="H257" s="13">
        <f t="shared" si="9"/>
        <v>0.48672566371681414</v>
      </c>
      <c r="I257" s="14">
        <f t="shared" si="10"/>
        <v>0.54934311029636418</v>
      </c>
      <c r="K257" s="32">
        <f t="shared" si="11"/>
        <v>1.1286503902452574</v>
      </c>
    </row>
    <row r="258" spans="1:11">
      <c r="A258" s="90" t="s">
        <v>247</v>
      </c>
      <c r="B258" s="12">
        <v>2506.5</v>
      </c>
      <c r="C258" s="91">
        <v>2217</v>
      </c>
      <c r="D258" s="88"/>
      <c r="E258" s="13">
        <v>0.10014877611060219</v>
      </c>
      <c r="F258" s="92">
        <v>5.9324249571807784E-2</v>
      </c>
      <c r="G258" s="11"/>
      <c r="H258" s="13">
        <f t="shared" si="9"/>
        <v>3.1687737041719344</v>
      </c>
      <c r="I258" s="14">
        <f t="shared" si="10"/>
        <v>2.7094408799266727</v>
      </c>
      <c r="K258" s="32">
        <f t="shared" si="11"/>
        <v>0.85504398006064153</v>
      </c>
    </row>
    <row r="259" spans="1:11">
      <c r="A259" s="90" t="s">
        <v>248</v>
      </c>
      <c r="B259" s="12">
        <v>1512.5</v>
      </c>
      <c r="C259" s="91">
        <v>1702.5</v>
      </c>
      <c r="D259" s="88"/>
      <c r="E259" s="13">
        <v>7.0126292349079094E-3</v>
      </c>
      <c r="F259" s="92">
        <v>0.13083032955874449</v>
      </c>
      <c r="G259" s="11"/>
      <c r="H259" s="13">
        <f t="shared" si="9"/>
        <v>1.9121365360303413</v>
      </c>
      <c r="I259" s="14">
        <f t="shared" si="10"/>
        <v>2.0806599450045828</v>
      </c>
      <c r="K259" s="32">
        <f t="shared" si="11"/>
        <v>1.0881335646271901</v>
      </c>
    </row>
    <row r="260" spans="1:11">
      <c r="A260" s="90" t="s">
        <v>249</v>
      </c>
      <c r="B260" s="12">
        <v>938.5</v>
      </c>
      <c r="C260" s="91">
        <v>873.5</v>
      </c>
      <c r="D260" s="88"/>
      <c r="E260" s="13">
        <v>0.15144215558710289</v>
      </c>
      <c r="F260" s="92">
        <v>1.5380685566736581E-2</v>
      </c>
      <c r="G260" s="11"/>
      <c r="H260" s="13">
        <f t="shared" si="9"/>
        <v>1.186472819216182</v>
      </c>
      <c r="I260" s="14">
        <f t="shared" si="10"/>
        <v>1.0675221509318669</v>
      </c>
      <c r="K260" s="32">
        <f t="shared" si="11"/>
        <v>0.8997442955643119</v>
      </c>
    </row>
    <row r="261" spans="1:11">
      <c r="A261" s="90" t="s">
        <v>250</v>
      </c>
      <c r="B261" s="12">
        <v>789.5</v>
      </c>
      <c r="C261" s="91">
        <v>849</v>
      </c>
      <c r="D261" s="88"/>
      <c r="E261" s="13">
        <v>0.5239486599039016</v>
      </c>
      <c r="F261" s="92">
        <v>0.17157125668366172</v>
      </c>
      <c r="G261" s="11"/>
      <c r="H261" s="13">
        <f t="shared" si="9"/>
        <v>0.99810366624525915</v>
      </c>
      <c r="I261" s="14">
        <f t="shared" si="10"/>
        <v>1.0375802016498625</v>
      </c>
      <c r="K261" s="32">
        <f t="shared" si="11"/>
        <v>1.0395515383217748</v>
      </c>
    </row>
    <row r="262" spans="1:11">
      <c r="A262" s="90" t="s">
        <v>251</v>
      </c>
      <c r="B262" s="12">
        <v>599</v>
      </c>
      <c r="C262" s="91">
        <v>1005</v>
      </c>
      <c r="D262" s="88"/>
      <c r="E262" s="13">
        <v>0.14165745199062721</v>
      </c>
      <c r="F262" s="92">
        <v>0.36445901756679761</v>
      </c>
      <c r="G262" s="11"/>
      <c r="H262" s="13">
        <f t="shared" si="9"/>
        <v>0.75726927939317323</v>
      </c>
      <c r="I262" s="14">
        <f t="shared" si="10"/>
        <v>1.2282309807516041</v>
      </c>
      <c r="K262" s="32">
        <f t="shared" si="11"/>
        <v>1.6219210446986958</v>
      </c>
    </row>
    <row r="263" spans="1:11">
      <c r="A263" s="90" t="s">
        <v>252</v>
      </c>
      <c r="B263" s="12">
        <v>949.5</v>
      </c>
      <c r="C263" s="91">
        <v>850.5</v>
      </c>
      <c r="D263" s="88"/>
      <c r="E263" s="13">
        <v>0.13479339378068994</v>
      </c>
      <c r="F263" s="92">
        <v>0.19205369365560551</v>
      </c>
      <c r="G263" s="11"/>
      <c r="H263" s="13">
        <f t="shared" ref="H263:H326" si="12">B263/B$4</f>
        <v>1.2003792667509481</v>
      </c>
      <c r="I263" s="14">
        <f t="shared" ref="I263:I326" si="13">C263/C$4</f>
        <v>1.0394133822181484</v>
      </c>
      <c r="K263" s="32">
        <f t="shared" si="11"/>
        <v>0.8659041446388156</v>
      </c>
    </row>
    <row r="264" spans="1:11">
      <c r="A264" s="90" t="s">
        <v>253</v>
      </c>
      <c r="B264" s="12">
        <v>899.5</v>
      </c>
      <c r="C264" s="91">
        <v>465.5</v>
      </c>
      <c r="D264" s="88"/>
      <c r="E264" s="13">
        <v>0.12027497223073016</v>
      </c>
      <c r="F264" s="92">
        <v>5.3165923397484778E-2</v>
      </c>
      <c r="G264" s="11"/>
      <c r="H264" s="13">
        <f t="shared" si="12"/>
        <v>1.1371681415929205</v>
      </c>
      <c r="I264" s="14">
        <f t="shared" si="13"/>
        <v>0.56889703635808131</v>
      </c>
      <c r="K264" s="32">
        <f t="shared" ref="K264:K327" si="14">I264/H264</f>
        <v>0.50027521485185356</v>
      </c>
    </row>
    <row r="265" spans="1:11">
      <c r="A265" s="90" t="s">
        <v>254</v>
      </c>
      <c r="B265" s="12">
        <v>455</v>
      </c>
      <c r="C265" s="91">
        <v>1102.5</v>
      </c>
      <c r="D265" s="88"/>
      <c r="E265" s="13">
        <v>5.2838748484269484E-2</v>
      </c>
      <c r="F265" s="92">
        <v>0.125066505515988</v>
      </c>
      <c r="G265" s="11"/>
      <c r="H265" s="13">
        <f t="shared" si="12"/>
        <v>0.5752212389380531</v>
      </c>
      <c r="I265" s="14">
        <f t="shared" si="13"/>
        <v>1.3473877176901925</v>
      </c>
      <c r="K265" s="32">
        <f t="shared" si="14"/>
        <v>2.342381724599873</v>
      </c>
    </row>
    <row r="266" spans="1:11">
      <c r="A266" s="90" t="s">
        <v>255</v>
      </c>
      <c r="B266" s="12">
        <v>863.5</v>
      </c>
      <c r="C266" s="91">
        <v>934.5</v>
      </c>
      <c r="D266" s="88"/>
      <c r="E266" s="13">
        <v>0.16459578809322067</v>
      </c>
      <c r="F266" s="92">
        <v>0.24137727469075299</v>
      </c>
      <c r="G266" s="11"/>
      <c r="H266" s="13">
        <f t="shared" si="12"/>
        <v>1.0916561314791404</v>
      </c>
      <c r="I266" s="14">
        <f t="shared" si="13"/>
        <v>1.1420714940421632</v>
      </c>
      <c r="K266" s="32">
        <f t="shared" si="14"/>
        <v>1.0461824571943845</v>
      </c>
    </row>
    <row r="267" spans="1:11">
      <c r="A267" s="90" t="s">
        <v>256</v>
      </c>
      <c r="B267" s="12">
        <v>1780</v>
      </c>
      <c r="C267" s="91">
        <v>1039.5</v>
      </c>
      <c r="D267" s="88"/>
      <c r="E267" s="13">
        <v>0.18114645630396947</v>
      </c>
      <c r="F267" s="92">
        <v>0.19658860968053124</v>
      </c>
      <c r="G267" s="11"/>
      <c r="H267" s="13">
        <f t="shared" si="12"/>
        <v>2.25031605562579</v>
      </c>
      <c r="I267" s="14">
        <f t="shared" si="13"/>
        <v>1.2703941338221816</v>
      </c>
      <c r="K267" s="32">
        <f t="shared" si="14"/>
        <v>0.56454031452435149</v>
      </c>
    </row>
    <row r="268" spans="1:11">
      <c r="A268" s="90" t="s">
        <v>257</v>
      </c>
      <c r="B268" s="12">
        <v>1198.5</v>
      </c>
      <c r="C268" s="91">
        <v>896.5</v>
      </c>
      <c r="D268" s="88"/>
      <c r="E268" s="13">
        <v>0.13628841589828325</v>
      </c>
      <c r="F268" s="92">
        <v>7.0986737653975767E-3</v>
      </c>
      <c r="G268" s="11"/>
      <c r="H268" s="13">
        <f t="shared" si="12"/>
        <v>1.5151706700379266</v>
      </c>
      <c r="I268" s="14">
        <f t="shared" si="13"/>
        <v>1.0956309196455851</v>
      </c>
      <c r="K268" s="32">
        <f t="shared" si="14"/>
        <v>0.72310726528131652</v>
      </c>
    </row>
    <row r="269" spans="1:11">
      <c r="A269" s="90" t="s">
        <v>258</v>
      </c>
      <c r="B269" s="12">
        <v>1111</v>
      </c>
      <c r="C269" s="91">
        <v>1318.5</v>
      </c>
      <c r="D269" s="88"/>
      <c r="E269" s="13">
        <v>7.5102250387050054E-2</v>
      </c>
      <c r="F269" s="92">
        <v>0.11637631514408858</v>
      </c>
      <c r="G269" s="11"/>
      <c r="H269" s="13">
        <f t="shared" si="12"/>
        <v>1.4045512010113781</v>
      </c>
      <c r="I269" s="14">
        <f t="shared" si="13"/>
        <v>1.611365719523373</v>
      </c>
      <c r="K269" s="32">
        <f t="shared" si="14"/>
        <v>1.1472459803267219</v>
      </c>
    </row>
    <row r="270" spans="1:11">
      <c r="A270" s="90" t="s">
        <v>259</v>
      </c>
      <c r="B270" s="12">
        <v>11582</v>
      </c>
      <c r="C270" s="91">
        <v>8619</v>
      </c>
      <c r="D270" s="88"/>
      <c r="E270" s="13">
        <v>4.1637612223210621E-2</v>
      </c>
      <c r="F270" s="92">
        <v>6.0217702447027018E-2</v>
      </c>
      <c r="G270" s="11"/>
      <c r="H270" s="13">
        <f t="shared" si="12"/>
        <v>14.642225031605562</v>
      </c>
      <c r="I270" s="14">
        <f t="shared" si="13"/>
        <v>10.533455545371218</v>
      </c>
      <c r="K270" s="32">
        <f t="shared" si="14"/>
        <v>0.71938899468042083</v>
      </c>
    </row>
    <row r="271" spans="1:11">
      <c r="A271" s="90" t="s">
        <v>260</v>
      </c>
      <c r="B271" s="12">
        <v>765</v>
      </c>
      <c r="C271" s="91">
        <v>725.5</v>
      </c>
      <c r="D271" s="88"/>
      <c r="E271" s="13">
        <v>2.2183742154872076E-2</v>
      </c>
      <c r="F271" s="92">
        <v>0.11013517060521003</v>
      </c>
      <c r="G271" s="11"/>
      <c r="H271" s="13">
        <f t="shared" si="12"/>
        <v>0.96713021491782558</v>
      </c>
      <c r="I271" s="14">
        <f t="shared" si="13"/>
        <v>0.88664833486098382</v>
      </c>
      <c r="K271" s="32">
        <f t="shared" si="14"/>
        <v>0.91678278807194535</v>
      </c>
    </row>
    <row r="272" spans="1:11">
      <c r="A272" s="90" t="s">
        <v>261</v>
      </c>
      <c r="B272" s="12">
        <v>736</v>
      </c>
      <c r="C272" s="91">
        <v>723.5</v>
      </c>
      <c r="D272" s="88"/>
      <c r="E272" s="13">
        <v>0.15756183711221983</v>
      </c>
      <c r="F272" s="92">
        <v>0.35477506782407292</v>
      </c>
      <c r="G272" s="11"/>
      <c r="H272" s="13">
        <f t="shared" si="12"/>
        <v>0.93046776232616946</v>
      </c>
      <c r="I272" s="14">
        <f t="shared" si="13"/>
        <v>0.88420409410326917</v>
      </c>
      <c r="K272" s="32">
        <f t="shared" si="14"/>
        <v>0.95027912830935579</v>
      </c>
    </row>
    <row r="273" spans="1:11">
      <c r="A273" s="90" t="s">
        <v>262</v>
      </c>
      <c r="B273" s="12">
        <v>959.5</v>
      </c>
      <c r="C273" s="91">
        <v>1052</v>
      </c>
      <c r="D273" s="88"/>
      <c r="E273" s="13">
        <v>5.8219318096651651E-2</v>
      </c>
      <c r="F273" s="92">
        <v>0.10485613865503936</v>
      </c>
      <c r="G273" s="11"/>
      <c r="H273" s="13">
        <f t="shared" si="12"/>
        <v>1.2130214917825537</v>
      </c>
      <c r="I273" s="14">
        <f t="shared" si="13"/>
        <v>1.285670638557898</v>
      </c>
      <c r="K273" s="32">
        <f t="shared" si="14"/>
        <v>1.0598910631571623</v>
      </c>
    </row>
    <row r="274" spans="1:11">
      <c r="A274" s="90" t="s">
        <v>263</v>
      </c>
      <c r="B274" s="12">
        <v>1471.5</v>
      </c>
      <c r="C274" s="91">
        <v>1036</v>
      </c>
      <c r="D274" s="88"/>
      <c r="E274" s="13">
        <v>7.0638597916698936E-2</v>
      </c>
      <c r="F274" s="92">
        <v>8.4634402381401436E-2</v>
      </c>
      <c r="G274" s="11"/>
      <c r="H274" s="13">
        <f t="shared" si="12"/>
        <v>1.8603034134007586</v>
      </c>
      <c r="I274" s="14">
        <f t="shared" si="13"/>
        <v>1.266116712496181</v>
      </c>
      <c r="K274" s="32">
        <f t="shared" si="14"/>
        <v>0.68059688724735246</v>
      </c>
    </row>
    <row r="275" spans="1:11">
      <c r="A275" s="90" t="s">
        <v>264</v>
      </c>
      <c r="B275" s="12">
        <v>930.5</v>
      </c>
      <c r="C275" s="91">
        <v>762.5</v>
      </c>
      <c r="D275" s="88"/>
      <c r="E275" s="13">
        <v>4.0275829557105874E-2</v>
      </c>
      <c r="F275" s="92">
        <v>0.11035502552288413</v>
      </c>
      <c r="G275" s="11"/>
      <c r="H275" s="13">
        <f t="shared" si="12"/>
        <v>1.1763590391908976</v>
      </c>
      <c r="I275" s="14">
        <f t="shared" si="13"/>
        <v>0.93186678887870456</v>
      </c>
      <c r="K275" s="32">
        <f t="shared" si="14"/>
        <v>0.79216188071257965</v>
      </c>
    </row>
    <row r="276" spans="1:11">
      <c r="A276" s="90" t="s">
        <v>265</v>
      </c>
      <c r="B276" s="12">
        <v>776.5</v>
      </c>
      <c r="C276" s="91">
        <v>679.5</v>
      </c>
      <c r="D276" s="88"/>
      <c r="E276" s="13">
        <v>0.11747169964335431</v>
      </c>
      <c r="F276" s="92">
        <v>9.6778411553125721E-2</v>
      </c>
      <c r="G276" s="11"/>
      <c r="H276" s="13">
        <f t="shared" si="12"/>
        <v>0.98166877370417194</v>
      </c>
      <c r="I276" s="14">
        <f t="shared" si="13"/>
        <v>0.8304307974335472</v>
      </c>
      <c r="K276" s="32">
        <f t="shared" si="14"/>
        <v>0.84593787607203585</v>
      </c>
    </row>
    <row r="277" spans="1:11">
      <c r="A277" s="90" t="s">
        <v>266</v>
      </c>
      <c r="B277" s="12">
        <v>1436.5</v>
      </c>
      <c r="C277" s="91">
        <v>1249</v>
      </c>
      <c r="D277" s="88"/>
      <c r="E277" s="13">
        <v>1.230606998236247E-2</v>
      </c>
      <c r="F277" s="92">
        <v>2.2645533424709291E-3</v>
      </c>
      <c r="G277" s="11"/>
      <c r="H277" s="13">
        <f t="shared" si="12"/>
        <v>1.816055625790139</v>
      </c>
      <c r="I277" s="14">
        <f t="shared" si="13"/>
        <v>1.5264283531927896</v>
      </c>
      <c r="K277" s="32">
        <f t="shared" si="14"/>
        <v>0.84051850147963558</v>
      </c>
    </row>
    <row r="278" spans="1:11">
      <c r="A278" s="90" t="s">
        <v>267</v>
      </c>
      <c r="B278" s="12">
        <v>839</v>
      </c>
      <c r="C278" s="91">
        <v>811</v>
      </c>
      <c r="D278" s="88"/>
      <c r="E278" s="13">
        <v>4.7196638553571708E-2</v>
      </c>
      <c r="F278" s="92">
        <v>6.9751593705208144E-3</v>
      </c>
      <c r="G278" s="11"/>
      <c r="H278" s="13">
        <f t="shared" si="12"/>
        <v>1.0606826801517066</v>
      </c>
      <c r="I278" s="14">
        <f t="shared" si="13"/>
        <v>0.99113962725328442</v>
      </c>
      <c r="K278" s="32">
        <f t="shared" si="14"/>
        <v>0.93443557229719665</v>
      </c>
    </row>
    <row r="279" spans="1:11">
      <c r="A279" s="90" t="s">
        <v>269</v>
      </c>
      <c r="B279" s="12">
        <v>452.5</v>
      </c>
      <c r="C279" s="91">
        <v>396.5</v>
      </c>
      <c r="D279" s="88"/>
      <c r="E279" s="13">
        <v>0.11720001898119572</v>
      </c>
      <c r="F279" s="92">
        <v>2.3183828891362213E-2</v>
      </c>
      <c r="G279" s="11"/>
      <c r="H279" s="13">
        <f t="shared" si="12"/>
        <v>0.57206068268015176</v>
      </c>
      <c r="I279" s="14">
        <f t="shared" si="13"/>
        <v>0.48457073021692637</v>
      </c>
      <c r="K279" s="32">
        <f t="shared" si="14"/>
        <v>0.84706176265544475</v>
      </c>
    </row>
    <row r="280" spans="1:11">
      <c r="A280" s="90" t="s">
        <v>270</v>
      </c>
      <c r="B280" s="12">
        <v>3976.5</v>
      </c>
      <c r="C280" s="91">
        <v>5938</v>
      </c>
      <c r="D280" s="88"/>
      <c r="E280" s="13">
        <v>0.25446241767331812</v>
      </c>
      <c r="F280" s="92">
        <v>3.5248165582892906E-2</v>
      </c>
      <c r="G280" s="11"/>
      <c r="H280" s="13">
        <f t="shared" si="12"/>
        <v>5.0271807838179523</v>
      </c>
      <c r="I280" s="14">
        <f t="shared" si="13"/>
        <v>7.256950809654751</v>
      </c>
      <c r="K280" s="32">
        <f t="shared" si="14"/>
        <v>1.4435428367752816</v>
      </c>
    </row>
    <row r="281" spans="1:11">
      <c r="A281" s="90" t="s">
        <v>271</v>
      </c>
      <c r="B281" s="12">
        <v>470</v>
      </c>
      <c r="C281" s="91">
        <v>784</v>
      </c>
      <c r="D281" s="88"/>
      <c r="E281" s="13">
        <v>4.8143440421211749E-2</v>
      </c>
      <c r="F281" s="92">
        <v>0.12446522423946883</v>
      </c>
      <c r="G281" s="11"/>
      <c r="H281" s="13">
        <f t="shared" si="12"/>
        <v>0.59418457648546141</v>
      </c>
      <c r="I281" s="14">
        <f t="shared" si="13"/>
        <v>0.95814237702413685</v>
      </c>
      <c r="K281" s="32">
        <f t="shared" si="14"/>
        <v>1.6125332345236005</v>
      </c>
    </row>
    <row r="282" spans="1:11">
      <c r="A282" s="90" t="s">
        <v>272</v>
      </c>
      <c r="B282" s="12">
        <v>543.5</v>
      </c>
      <c r="C282" s="91">
        <v>549</v>
      </c>
      <c r="D282" s="88"/>
      <c r="E282" s="13">
        <v>2.2117415418898449E-2</v>
      </c>
      <c r="F282" s="92">
        <v>5.9247562722370105E-2</v>
      </c>
      <c r="G282" s="11"/>
      <c r="H282" s="13">
        <f t="shared" si="12"/>
        <v>0.68710493046776233</v>
      </c>
      <c r="I282" s="14">
        <f t="shared" si="13"/>
        <v>0.67094408799266725</v>
      </c>
      <c r="K282" s="32">
        <f t="shared" si="14"/>
        <v>0.97647980423587821</v>
      </c>
    </row>
    <row r="283" spans="1:11">
      <c r="A283" s="90" t="s">
        <v>273</v>
      </c>
      <c r="B283" s="12">
        <v>1661.5</v>
      </c>
      <c r="C283" s="91">
        <v>1504</v>
      </c>
      <c r="D283" s="88"/>
      <c r="E283" s="13">
        <v>6.766775697180924E-2</v>
      </c>
      <c r="F283" s="92">
        <v>0.10343317277994711</v>
      </c>
      <c r="G283" s="11"/>
      <c r="H283" s="13">
        <f t="shared" si="12"/>
        <v>2.1005056890012641</v>
      </c>
      <c r="I283" s="14">
        <f t="shared" si="13"/>
        <v>1.8380690498014054</v>
      </c>
      <c r="K283" s="32">
        <f t="shared" si="14"/>
        <v>0.8750602578350356</v>
      </c>
    </row>
    <row r="284" spans="1:11">
      <c r="A284" s="90" t="s">
        <v>274</v>
      </c>
      <c r="B284" s="12">
        <v>800</v>
      </c>
      <c r="C284" s="91">
        <v>636.5</v>
      </c>
      <c r="D284" s="88"/>
      <c r="E284" s="13">
        <v>4.7729707730091962E-2</v>
      </c>
      <c r="F284" s="92">
        <v>0.22774059723997211</v>
      </c>
      <c r="G284" s="11"/>
      <c r="H284" s="13">
        <f t="shared" si="12"/>
        <v>1.0113780025284449</v>
      </c>
      <c r="I284" s="14">
        <f t="shared" si="13"/>
        <v>0.77787962114268261</v>
      </c>
      <c r="K284" s="32">
        <f t="shared" si="14"/>
        <v>0.76912847540482754</v>
      </c>
    </row>
    <row r="285" spans="1:11">
      <c r="A285" s="90" t="s">
        <v>275</v>
      </c>
      <c r="B285" s="12">
        <v>744</v>
      </c>
      <c r="C285" s="91">
        <v>605.5</v>
      </c>
      <c r="D285" s="88"/>
      <c r="E285" s="13">
        <v>0.1368593770038479</v>
      </c>
      <c r="F285" s="92">
        <v>0.11094160893926014</v>
      </c>
      <c r="G285" s="11"/>
      <c r="H285" s="13">
        <f t="shared" si="12"/>
        <v>0.94058154235145386</v>
      </c>
      <c r="I285" s="14">
        <f t="shared" si="13"/>
        <v>0.73999388939810573</v>
      </c>
      <c r="K285" s="32">
        <f t="shared" si="14"/>
        <v>0.78674081520685701</v>
      </c>
    </row>
    <row r="286" spans="1:11">
      <c r="A286" s="90" t="s">
        <v>276</v>
      </c>
      <c r="B286" s="12">
        <v>732.5</v>
      </c>
      <c r="C286" s="91">
        <v>1205.5</v>
      </c>
      <c r="D286" s="88"/>
      <c r="E286" s="13">
        <v>0.1071520173538659</v>
      </c>
      <c r="F286" s="92">
        <v>6.3935826751832167E-2</v>
      </c>
      <c r="G286" s="11"/>
      <c r="H286" s="13">
        <f t="shared" si="12"/>
        <v>0.9260429835651075</v>
      </c>
      <c r="I286" s="14">
        <f t="shared" si="13"/>
        <v>1.4732661167124961</v>
      </c>
      <c r="K286" s="32">
        <f t="shared" si="14"/>
        <v>1.5909262775693984</v>
      </c>
    </row>
    <row r="287" spans="1:11">
      <c r="A287" s="90" t="s">
        <v>277</v>
      </c>
      <c r="B287" s="12">
        <v>548.5</v>
      </c>
      <c r="C287" s="91">
        <v>1638.5</v>
      </c>
      <c r="D287" s="88"/>
      <c r="E287" s="13">
        <v>0.16114557456393516</v>
      </c>
      <c r="F287" s="92">
        <v>0.28612254862781872</v>
      </c>
      <c r="G287" s="11"/>
      <c r="H287" s="13">
        <f t="shared" si="12"/>
        <v>0.69342604298356514</v>
      </c>
      <c r="I287" s="14">
        <f t="shared" si="13"/>
        <v>2.0024442407577148</v>
      </c>
      <c r="K287" s="32">
        <f t="shared" si="14"/>
        <v>2.8877545933260751</v>
      </c>
    </row>
    <row r="288" spans="1:11">
      <c r="A288" s="90" t="s">
        <v>278</v>
      </c>
      <c r="B288" s="12">
        <v>405.5</v>
      </c>
      <c r="C288" s="91">
        <v>480</v>
      </c>
      <c r="D288" s="88"/>
      <c r="E288" s="13">
        <v>5.2313695278906102E-3</v>
      </c>
      <c r="F288" s="92">
        <v>8.8388347648318447E-2</v>
      </c>
      <c r="G288" s="11"/>
      <c r="H288" s="13">
        <f t="shared" si="12"/>
        <v>0.51264222503160561</v>
      </c>
      <c r="I288" s="14">
        <f t="shared" si="13"/>
        <v>0.58661778185151237</v>
      </c>
      <c r="K288" s="32">
        <f t="shared" si="14"/>
        <v>1.1443025041789057</v>
      </c>
    </row>
    <row r="289" spans="1:11">
      <c r="A289" s="90" t="s">
        <v>279</v>
      </c>
      <c r="B289" s="12">
        <v>1181</v>
      </c>
      <c r="C289" s="91">
        <v>919.5</v>
      </c>
      <c r="D289" s="88"/>
      <c r="E289" s="13">
        <v>0.19878022976624365</v>
      </c>
      <c r="F289" s="92">
        <v>7.3056165538577508E-2</v>
      </c>
      <c r="G289" s="11"/>
      <c r="H289" s="13">
        <f t="shared" si="12"/>
        <v>1.4930467762326169</v>
      </c>
      <c r="I289" s="14">
        <f t="shared" si="13"/>
        <v>1.1237396883593034</v>
      </c>
      <c r="K289" s="32">
        <f t="shared" si="14"/>
        <v>0.75264868204251389</v>
      </c>
    </row>
    <row r="290" spans="1:11">
      <c r="A290" s="90" t="s">
        <v>280</v>
      </c>
      <c r="B290" s="12">
        <v>1158.5</v>
      </c>
      <c r="C290" s="91">
        <v>973.5</v>
      </c>
      <c r="D290" s="88"/>
      <c r="E290" s="13">
        <v>2.2583470784550936E-2</v>
      </c>
      <c r="F290" s="92">
        <v>0.40457984295932919</v>
      </c>
      <c r="G290" s="11"/>
      <c r="H290" s="13">
        <f t="shared" si="12"/>
        <v>1.4646017699115044</v>
      </c>
      <c r="I290" s="14">
        <f t="shared" si="13"/>
        <v>1.1897341888175985</v>
      </c>
      <c r="K290" s="32">
        <f t="shared" si="14"/>
        <v>0.81232606245552041</v>
      </c>
    </row>
    <row r="291" spans="1:11">
      <c r="A291" s="90" t="s">
        <v>281</v>
      </c>
      <c r="B291" s="12">
        <v>554.5</v>
      </c>
      <c r="C291" s="91">
        <v>501</v>
      </c>
      <c r="D291" s="88"/>
      <c r="E291" s="13">
        <v>3.9531668560474249E-2</v>
      </c>
      <c r="F291" s="92">
        <v>0.28227815616229446</v>
      </c>
      <c r="G291" s="11"/>
      <c r="H291" s="13">
        <f t="shared" si="12"/>
        <v>0.70101137800252844</v>
      </c>
      <c r="I291" s="14">
        <f t="shared" si="13"/>
        <v>0.61228230980751608</v>
      </c>
      <c r="K291" s="32">
        <f t="shared" si="14"/>
        <v>0.87342706412578042</v>
      </c>
    </row>
    <row r="292" spans="1:11">
      <c r="A292" s="90" t="s">
        <v>282</v>
      </c>
      <c r="B292" s="12">
        <v>460.5</v>
      </c>
      <c r="C292" s="91">
        <v>640</v>
      </c>
      <c r="D292" s="88"/>
      <c r="E292" s="13">
        <v>4.6065588350915143E-3</v>
      </c>
      <c r="F292" s="92">
        <v>6.4081552045030868E-2</v>
      </c>
      <c r="G292" s="11"/>
      <c r="H292" s="13">
        <f t="shared" si="12"/>
        <v>0.58217446270543616</v>
      </c>
      <c r="I292" s="14">
        <f t="shared" si="13"/>
        <v>0.78215704246868312</v>
      </c>
      <c r="K292" s="32">
        <f t="shared" si="14"/>
        <v>1.3435097081275318</v>
      </c>
    </row>
    <row r="293" spans="1:11">
      <c r="A293" s="90" t="s">
        <v>1368</v>
      </c>
      <c r="B293" s="12">
        <v>638.5</v>
      </c>
      <c r="C293" s="91">
        <v>809</v>
      </c>
      <c r="D293" s="88"/>
      <c r="E293" s="13">
        <v>0.58362611383760465</v>
      </c>
      <c r="F293" s="92">
        <v>0.15907717450673872</v>
      </c>
      <c r="G293" s="11"/>
      <c r="H293" s="13">
        <f t="shared" si="12"/>
        <v>0.80720606826801522</v>
      </c>
      <c r="I293" s="14">
        <f t="shared" si="13"/>
        <v>0.98869538649556976</v>
      </c>
      <c r="K293" s="32">
        <f t="shared" si="14"/>
        <v>1.224836414593572</v>
      </c>
    </row>
    <row r="294" spans="1:11">
      <c r="A294" s="90" t="s">
        <v>1369</v>
      </c>
      <c r="B294" s="12">
        <v>1031.5</v>
      </c>
      <c r="C294" s="91">
        <v>1321</v>
      </c>
      <c r="D294" s="88"/>
      <c r="E294" s="13">
        <v>4.8671431375903899E-2</v>
      </c>
      <c r="F294" s="92">
        <v>0.21304201280260857</v>
      </c>
      <c r="G294" s="11"/>
      <c r="H294" s="13">
        <f t="shared" si="12"/>
        <v>1.3040455120101138</v>
      </c>
      <c r="I294" s="14">
        <f t="shared" si="13"/>
        <v>1.6144210204705163</v>
      </c>
      <c r="K294" s="32">
        <f t="shared" si="14"/>
        <v>1.2380097209812684</v>
      </c>
    </row>
    <row r="295" spans="1:11">
      <c r="A295" s="90" t="s">
        <v>1370</v>
      </c>
      <c r="B295" s="12">
        <v>848</v>
      </c>
      <c r="C295" s="91">
        <v>862</v>
      </c>
      <c r="D295" s="88"/>
      <c r="E295" s="13">
        <v>6.670818690439128E-3</v>
      </c>
      <c r="F295" s="92">
        <v>4.9218569456140199E-3</v>
      </c>
      <c r="G295" s="11"/>
      <c r="H295" s="13">
        <f t="shared" si="12"/>
        <v>1.0720606826801518</v>
      </c>
      <c r="I295" s="14">
        <f t="shared" si="13"/>
        <v>1.0534677665750076</v>
      </c>
      <c r="K295" s="32">
        <f t="shared" si="14"/>
        <v>0.98265684358588556</v>
      </c>
    </row>
    <row r="296" spans="1:11">
      <c r="A296" s="90" t="s">
        <v>1371</v>
      </c>
      <c r="B296" s="12">
        <v>581</v>
      </c>
      <c r="C296" s="91">
        <v>651.5</v>
      </c>
      <c r="D296" s="88"/>
      <c r="E296" s="13">
        <v>4.3813845305879021E-2</v>
      </c>
      <c r="F296" s="92">
        <v>0.12915687944926962</v>
      </c>
      <c r="G296" s="11"/>
      <c r="H296" s="13">
        <f t="shared" si="12"/>
        <v>0.73451327433628322</v>
      </c>
      <c r="I296" s="14">
        <f t="shared" si="13"/>
        <v>0.79621142682554236</v>
      </c>
      <c r="K296" s="32">
        <f t="shared" si="14"/>
        <v>1.0839986895335696</v>
      </c>
    </row>
    <row r="297" spans="1:11">
      <c r="A297" s="90" t="s">
        <v>1372</v>
      </c>
      <c r="B297" s="12">
        <v>1294</v>
      </c>
      <c r="C297" s="91">
        <v>1109</v>
      </c>
      <c r="D297" s="88"/>
      <c r="E297" s="13">
        <v>5.2459235698538297E-2</v>
      </c>
      <c r="F297" s="92">
        <v>1.5302581378248097E-2</v>
      </c>
      <c r="G297" s="11"/>
      <c r="H297" s="13">
        <f t="shared" si="12"/>
        <v>1.6359039190897597</v>
      </c>
      <c r="I297" s="14">
        <f t="shared" si="13"/>
        <v>1.355331500152765</v>
      </c>
      <c r="K297" s="32">
        <f t="shared" si="14"/>
        <v>0.82849089383372276</v>
      </c>
    </row>
    <row r="298" spans="1:11">
      <c r="A298" s="90" t="s">
        <v>291</v>
      </c>
      <c r="B298" s="12">
        <v>921</v>
      </c>
      <c r="C298" s="91">
        <v>922.5</v>
      </c>
      <c r="D298" s="88"/>
      <c r="E298" s="13">
        <v>6.9098382526372723E-2</v>
      </c>
      <c r="F298" s="92">
        <v>6.6686493185072776E-2</v>
      </c>
      <c r="G298" s="11"/>
      <c r="H298" s="13">
        <f t="shared" si="12"/>
        <v>1.1643489254108723</v>
      </c>
      <c r="I298" s="14">
        <f t="shared" si="13"/>
        <v>1.1274060494958753</v>
      </c>
      <c r="K298" s="32">
        <f t="shared" si="14"/>
        <v>0.96827164511535002</v>
      </c>
    </row>
    <row r="299" spans="1:11">
      <c r="A299" s="90" t="s">
        <v>1373</v>
      </c>
      <c r="B299" s="12">
        <v>1192.5</v>
      </c>
      <c r="C299" s="91">
        <v>1109</v>
      </c>
      <c r="D299" s="88"/>
      <c r="E299" s="13">
        <v>5.2773587862140654E-2</v>
      </c>
      <c r="F299" s="92">
        <v>4.8458174364452308E-2</v>
      </c>
      <c r="G299" s="11"/>
      <c r="H299" s="13">
        <f t="shared" si="12"/>
        <v>1.5075853350189634</v>
      </c>
      <c r="I299" s="14">
        <f t="shared" si="13"/>
        <v>1.355331500152765</v>
      </c>
      <c r="K299" s="32">
        <f t="shared" si="14"/>
        <v>0.89900814810971663</v>
      </c>
    </row>
    <row r="300" spans="1:11">
      <c r="A300" s="90" t="s">
        <v>1374</v>
      </c>
      <c r="B300" s="12">
        <v>617.5</v>
      </c>
      <c r="C300" s="91">
        <v>897.5</v>
      </c>
      <c r="D300" s="88"/>
      <c r="E300" s="13">
        <v>1.4886458551295736E-2</v>
      </c>
      <c r="F300" s="92">
        <v>5.1211076074791743E-2</v>
      </c>
      <c r="G300" s="11"/>
      <c r="H300" s="13">
        <f t="shared" si="12"/>
        <v>0.7806573957016435</v>
      </c>
      <c r="I300" s="14">
        <f t="shared" si="13"/>
        <v>1.0968530400244425</v>
      </c>
      <c r="K300" s="32">
        <f t="shared" si="14"/>
        <v>1.4050376593673426</v>
      </c>
    </row>
    <row r="301" spans="1:11">
      <c r="A301" s="90" t="s">
        <v>294</v>
      </c>
      <c r="B301" s="12">
        <v>1597</v>
      </c>
      <c r="C301" s="91">
        <v>2005.5</v>
      </c>
      <c r="D301" s="88"/>
      <c r="E301" s="13">
        <v>0.11777733487515445</v>
      </c>
      <c r="F301" s="92">
        <v>0.11106389233296558</v>
      </c>
      <c r="G301" s="11"/>
      <c r="H301" s="13">
        <f t="shared" si="12"/>
        <v>2.0189633375474085</v>
      </c>
      <c r="I301" s="14">
        <f t="shared" si="13"/>
        <v>2.4509624197983499</v>
      </c>
      <c r="K301" s="32">
        <f t="shared" si="14"/>
        <v>1.2139707414279866</v>
      </c>
    </row>
    <row r="302" spans="1:11">
      <c r="A302" s="90" t="s">
        <v>295</v>
      </c>
      <c r="B302" s="12">
        <v>1542</v>
      </c>
      <c r="C302" s="91">
        <v>1518.5</v>
      </c>
      <c r="D302" s="88"/>
      <c r="E302" s="13">
        <v>0.13206663617491937</v>
      </c>
      <c r="F302" s="92">
        <v>5.0757088672593792E-2</v>
      </c>
      <c r="G302" s="11"/>
      <c r="H302" s="13">
        <f t="shared" si="12"/>
        <v>1.9494310998735778</v>
      </c>
      <c r="I302" s="14">
        <f t="shared" si="13"/>
        <v>1.8557897952948366</v>
      </c>
      <c r="K302" s="32">
        <f t="shared" si="14"/>
        <v>0.95196480420117746</v>
      </c>
    </row>
    <row r="303" spans="1:11">
      <c r="A303" s="90" t="s">
        <v>296</v>
      </c>
      <c r="B303" s="12">
        <v>3452.5</v>
      </c>
      <c r="C303" s="91">
        <v>2596</v>
      </c>
      <c r="D303" s="88"/>
      <c r="E303" s="13">
        <v>8.8273141981579151E-2</v>
      </c>
      <c r="F303" s="92">
        <v>0.13782589802788639</v>
      </c>
      <c r="G303" s="11"/>
      <c r="H303" s="13">
        <f t="shared" si="12"/>
        <v>4.3647281921618202</v>
      </c>
      <c r="I303" s="14">
        <f t="shared" si="13"/>
        <v>3.172624503513596</v>
      </c>
      <c r="K303" s="32">
        <f t="shared" si="14"/>
        <v>0.72687790942194197</v>
      </c>
    </row>
    <row r="304" spans="1:11">
      <c r="A304" s="90" t="s">
        <v>297</v>
      </c>
      <c r="B304" s="12">
        <v>1341</v>
      </c>
      <c r="C304" s="91">
        <v>1103</v>
      </c>
      <c r="D304" s="88"/>
      <c r="E304" s="13">
        <v>9.8077450634375729E-2</v>
      </c>
      <c r="F304" s="92">
        <v>8.7186330227897055E-2</v>
      </c>
      <c r="G304" s="11"/>
      <c r="H304" s="13">
        <f t="shared" si="12"/>
        <v>1.6953223767383059</v>
      </c>
      <c r="I304" s="14">
        <f t="shared" si="13"/>
        <v>1.3479987778796212</v>
      </c>
      <c r="K304" s="32">
        <f t="shared" si="14"/>
        <v>0.79512828732496676</v>
      </c>
    </row>
    <row r="305" spans="1:11">
      <c r="A305" s="90" t="s">
        <v>298</v>
      </c>
      <c r="B305" s="12">
        <v>1014</v>
      </c>
      <c r="C305" s="91">
        <v>1047.5</v>
      </c>
      <c r="D305" s="88"/>
      <c r="E305" s="13">
        <v>1.1157503450675307E-2</v>
      </c>
      <c r="F305" s="92">
        <v>0.35979753162045802</v>
      </c>
      <c r="G305" s="11"/>
      <c r="H305" s="13">
        <f t="shared" si="12"/>
        <v>1.2819216182048041</v>
      </c>
      <c r="I305" s="14">
        <f t="shared" si="13"/>
        <v>1.28017109685304</v>
      </c>
      <c r="K305" s="32">
        <f t="shared" si="14"/>
        <v>0.99863445523743055</v>
      </c>
    </row>
    <row r="306" spans="1:11">
      <c r="A306" s="90" t="s">
        <v>299</v>
      </c>
      <c r="B306" s="12">
        <v>572.5</v>
      </c>
      <c r="C306" s="91">
        <v>569</v>
      </c>
      <c r="D306" s="88"/>
      <c r="E306" s="13">
        <v>1.6056573197249114E-2</v>
      </c>
      <c r="F306" s="92">
        <v>0.22120387882461415</v>
      </c>
      <c r="G306" s="11"/>
      <c r="H306" s="13">
        <f t="shared" si="12"/>
        <v>0.72376738305941846</v>
      </c>
      <c r="I306" s="14">
        <f t="shared" si="13"/>
        <v>0.69538649556981358</v>
      </c>
      <c r="K306" s="32">
        <f t="shared" si="14"/>
        <v>0.96078728034187344</v>
      </c>
    </row>
    <row r="307" spans="1:11">
      <c r="A307" s="90" t="s">
        <v>1375</v>
      </c>
      <c r="B307" s="12">
        <v>548</v>
      </c>
      <c r="C307" s="91">
        <v>516</v>
      </c>
      <c r="D307" s="88"/>
      <c r="E307" s="13">
        <v>0.18064771782138075</v>
      </c>
      <c r="F307" s="92">
        <v>0.19459140102420494</v>
      </c>
      <c r="G307" s="11"/>
      <c r="H307" s="13">
        <f t="shared" si="12"/>
        <v>0.69279393173198478</v>
      </c>
      <c r="I307" s="14">
        <f t="shared" si="13"/>
        <v>0.63061411549037583</v>
      </c>
      <c r="K307" s="32">
        <f t="shared" si="14"/>
        <v>0.91024774699431987</v>
      </c>
    </row>
    <row r="308" spans="1:11">
      <c r="A308" s="90" t="s">
        <v>1376</v>
      </c>
      <c r="B308" s="12">
        <v>1057</v>
      </c>
      <c r="C308" s="91">
        <v>759.5</v>
      </c>
      <c r="D308" s="88"/>
      <c r="E308" s="13">
        <v>0.36526045650695832</v>
      </c>
      <c r="F308" s="92">
        <v>1.7689307231789866E-2</v>
      </c>
      <c r="G308" s="11"/>
      <c r="H308" s="13">
        <f t="shared" si="12"/>
        <v>1.336283185840708</v>
      </c>
      <c r="I308" s="14">
        <f t="shared" si="13"/>
        <v>0.92820042774213263</v>
      </c>
      <c r="K308" s="32">
        <f t="shared" si="14"/>
        <v>0.69461356513152972</v>
      </c>
    </row>
    <row r="309" spans="1:11">
      <c r="A309" s="90" t="s">
        <v>304</v>
      </c>
      <c r="B309" s="12">
        <v>513.5</v>
      </c>
      <c r="C309" s="91">
        <v>551.5</v>
      </c>
      <c r="D309" s="88"/>
      <c r="E309" s="13">
        <v>5.3704312495180824E-2</v>
      </c>
      <c r="F309" s="92">
        <v>8.3339874482548662E-2</v>
      </c>
      <c r="G309" s="11"/>
      <c r="H309" s="13">
        <f t="shared" si="12"/>
        <v>0.6491782553729456</v>
      </c>
      <c r="I309" s="14">
        <f t="shared" si="13"/>
        <v>0.6739993889398106</v>
      </c>
      <c r="K309" s="32">
        <f t="shared" si="14"/>
        <v>1.0382346964973519</v>
      </c>
    </row>
    <row r="310" spans="1:11">
      <c r="A310" s="90" t="s">
        <v>305</v>
      </c>
      <c r="B310" s="12">
        <v>817.5</v>
      </c>
      <c r="C310" s="91">
        <v>1145</v>
      </c>
      <c r="D310" s="88"/>
      <c r="E310" s="13">
        <v>0.51119279227064174</v>
      </c>
      <c r="F310" s="92">
        <v>0.50269425317541461</v>
      </c>
      <c r="G310" s="11"/>
      <c r="H310" s="13">
        <f t="shared" si="12"/>
        <v>1.0335018963337548</v>
      </c>
      <c r="I310" s="14">
        <f t="shared" si="13"/>
        <v>1.3993278337916284</v>
      </c>
      <c r="K310" s="32">
        <f t="shared" si="14"/>
        <v>1.3539673596687194</v>
      </c>
    </row>
    <row r="311" spans="1:11">
      <c r="A311" s="90" t="s">
        <v>310</v>
      </c>
      <c r="B311" s="12">
        <v>667.5</v>
      </c>
      <c r="C311" s="91">
        <v>862</v>
      </c>
      <c r="D311" s="88"/>
      <c r="E311" s="13">
        <v>9.0043560151095936E-2</v>
      </c>
      <c r="F311" s="92">
        <v>0.32320193942865394</v>
      </c>
      <c r="G311" s="11"/>
      <c r="H311" s="13">
        <f t="shared" si="12"/>
        <v>0.84386852085967134</v>
      </c>
      <c r="I311" s="14">
        <f t="shared" si="13"/>
        <v>1.0534677665750076</v>
      </c>
      <c r="K311" s="32">
        <f t="shared" si="14"/>
        <v>1.2483790312521812</v>
      </c>
    </row>
    <row r="312" spans="1:11">
      <c r="A312" s="90" t="s">
        <v>311</v>
      </c>
      <c r="B312" s="12">
        <v>404.5</v>
      </c>
      <c r="C312" s="91">
        <v>489.5</v>
      </c>
      <c r="D312" s="88"/>
      <c r="E312" s="13">
        <v>0.10313794830656689</v>
      </c>
      <c r="F312" s="92">
        <v>7.0782905573321411E-2</v>
      </c>
      <c r="G312" s="11"/>
      <c r="H312" s="13">
        <f t="shared" si="12"/>
        <v>0.51137800252844501</v>
      </c>
      <c r="I312" s="14">
        <f t="shared" si="13"/>
        <v>0.59822792545065684</v>
      </c>
      <c r="K312" s="32">
        <f t="shared" si="14"/>
        <v>1.169835077951717</v>
      </c>
    </row>
    <row r="313" spans="1:11">
      <c r="A313" s="90" t="s">
        <v>312</v>
      </c>
      <c r="B313" s="12">
        <v>570.5</v>
      </c>
      <c r="C313" s="91">
        <v>495</v>
      </c>
      <c r="D313" s="88"/>
      <c r="E313" s="13">
        <v>8.5522117268837475E-2</v>
      </c>
      <c r="F313" s="92">
        <v>0.28855670666602545</v>
      </c>
      <c r="G313" s="11"/>
      <c r="H313" s="13">
        <f t="shared" si="12"/>
        <v>0.72123893805309736</v>
      </c>
      <c r="I313" s="14">
        <f t="shared" si="13"/>
        <v>0.60494958753437211</v>
      </c>
      <c r="K313" s="32">
        <f t="shared" si="14"/>
        <v>0.83876445878998829</v>
      </c>
    </row>
    <row r="314" spans="1:11">
      <c r="A314" s="90" t="s">
        <v>313</v>
      </c>
      <c r="B314" s="12">
        <v>822</v>
      </c>
      <c r="C314" s="91">
        <v>842.5</v>
      </c>
      <c r="D314" s="88"/>
      <c r="E314" s="13">
        <v>7.0538632673110585E-2</v>
      </c>
      <c r="F314" s="92">
        <v>0.14687677947495054</v>
      </c>
      <c r="G314" s="11"/>
      <c r="H314" s="13">
        <f t="shared" si="12"/>
        <v>1.0391908975979773</v>
      </c>
      <c r="I314" s="14">
        <f t="shared" si="13"/>
        <v>1.02963641918729</v>
      </c>
      <c r="K314" s="32">
        <f t="shared" si="14"/>
        <v>0.9908058486339979</v>
      </c>
    </row>
    <row r="315" spans="1:11">
      <c r="A315" s="90" t="s">
        <v>314</v>
      </c>
      <c r="B315" s="12">
        <v>491</v>
      </c>
      <c r="C315" s="91">
        <v>650.5</v>
      </c>
      <c r="D315" s="88"/>
      <c r="E315" s="13">
        <v>2.0161904147885264E-2</v>
      </c>
      <c r="F315" s="92">
        <v>0.11413714377338585</v>
      </c>
      <c r="G315" s="11"/>
      <c r="H315" s="13">
        <f t="shared" si="12"/>
        <v>0.62073324905183314</v>
      </c>
      <c r="I315" s="14">
        <f t="shared" si="13"/>
        <v>0.79498930644668497</v>
      </c>
      <c r="K315" s="32">
        <f t="shared" si="14"/>
        <v>1.2807261535627859</v>
      </c>
    </row>
    <row r="316" spans="1:11">
      <c r="A316" s="90" t="s">
        <v>315</v>
      </c>
      <c r="B316" s="12">
        <v>911</v>
      </c>
      <c r="C316" s="91">
        <v>703.5</v>
      </c>
      <c r="D316" s="88"/>
      <c r="E316" s="13">
        <v>0.16610411764426034</v>
      </c>
      <c r="F316" s="92">
        <v>7.1364010610156181E-2</v>
      </c>
      <c r="G316" s="11"/>
      <c r="H316" s="13">
        <f t="shared" si="12"/>
        <v>1.1517067003792667</v>
      </c>
      <c r="I316" s="14">
        <f t="shared" si="13"/>
        <v>0.85976168652612284</v>
      </c>
      <c r="K316" s="32">
        <f t="shared" si="14"/>
        <v>0.74651097040852166</v>
      </c>
    </row>
    <row r="317" spans="1:11">
      <c r="A317" s="90" t="s">
        <v>316</v>
      </c>
      <c r="B317" s="12">
        <v>654.5</v>
      </c>
      <c r="C317" s="91">
        <v>649.5</v>
      </c>
      <c r="D317" s="88"/>
      <c r="E317" s="13">
        <v>3.2411311589910503E-3</v>
      </c>
      <c r="F317" s="92">
        <v>7.9474665168003028E-2</v>
      </c>
      <c r="G317" s="11"/>
      <c r="H317" s="13">
        <f t="shared" si="12"/>
        <v>0.82743362831858402</v>
      </c>
      <c r="I317" s="14">
        <f t="shared" si="13"/>
        <v>0.7937671860678277</v>
      </c>
      <c r="K317" s="32">
        <f t="shared" si="14"/>
        <v>0.95931221417823032</v>
      </c>
    </row>
    <row r="318" spans="1:11">
      <c r="A318" s="90" t="s">
        <v>317</v>
      </c>
      <c r="B318" s="12">
        <v>820.5</v>
      </c>
      <c r="C318" s="91">
        <v>465</v>
      </c>
      <c r="D318" s="88"/>
      <c r="E318" s="13">
        <v>0.55758450631041589</v>
      </c>
      <c r="F318" s="92">
        <v>0.42882604794539009</v>
      </c>
      <c r="G318" s="11"/>
      <c r="H318" s="13">
        <f t="shared" si="12"/>
        <v>1.0372945638432365</v>
      </c>
      <c r="I318" s="14">
        <f t="shared" si="13"/>
        <v>0.56828597616865262</v>
      </c>
      <c r="K318" s="32">
        <f t="shared" si="14"/>
        <v>0.54785400018208918</v>
      </c>
    </row>
    <row r="319" spans="1:11">
      <c r="A319" s="90" t="s">
        <v>318</v>
      </c>
      <c r="B319" s="12">
        <v>774.5</v>
      </c>
      <c r="C319" s="91">
        <v>844.5</v>
      </c>
      <c r="D319" s="88"/>
      <c r="E319" s="13">
        <v>1.9172682252959969E-2</v>
      </c>
      <c r="F319" s="92">
        <v>0.43623757607837926</v>
      </c>
      <c r="G319" s="11"/>
      <c r="H319" s="13">
        <f t="shared" si="12"/>
        <v>0.97914032869785084</v>
      </c>
      <c r="I319" s="14">
        <f t="shared" si="13"/>
        <v>1.0320806599450045</v>
      </c>
      <c r="K319" s="32">
        <f t="shared" si="14"/>
        <v>1.0540681756184618</v>
      </c>
    </row>
    <row r="320" spans="1:11">
      <c r="A320" s="90" t="s">
        <v>319</v>
      </c>
      <c r="B320" s="12">
        <v>1117</v>
      </c>
      <c r="C320" s="91">
        <v>915</v>
      </c>
      <c r="D320" s="88"/>
      <c r="E320" s="13">
        <v>8.4827492102951985E-2</v>
      </c>
      <c r="F320" s="92">
        <v>3.7094126226179538E-2</v>
      </c>
      <c r="G320" s="11"/>
      <c r="H320" s="13">
        <f t="shared" si="12"/>
        <v>1.4121365360303413</v>
      </c>
      <c r="I320" s="14">
        <f t="shared" si="13"/>
        <v>1.1182401466544454</v>
      </c>
      <c r="K320" s="32">
        <f t="shared" si="14"/>
        <v>0.79187820591196623</v>
      </c>
    </row>
    <row r="321" spans="1:11">
      <c r="A321" s="90" t="s">
        <v>320</v>
      </c>
      <c r="B321" s="12">
        <v>1867.5</v>
      </c>
      <c r="C321" s="91">
        <v>1795</v>
      </c>
      <c r="D321" s="88"/>
      <c r="E321" s="13">
        <v>0.16016394561815778</v>
      </c>
      <c r="F321" s="92">
        <v>0.14260315030057394</v>
      </c>
      <c r="G321" s="11"/>
      <c r="H321" s="13">
        <f t="shared" si="12"/>
        <v>2.3609355246523389</v>
      </c>
      <c r="I321" s="14">
        <f t="shared" si="13"/>
        <v>2.193706080048885</v>
      </c>
      <c r="K321" s="32">
        <f t="shared" si="14"/>
        <v>0.92916814421347682</v>
      </c>
    </row>
    <row r="322" spans="1:11">
      <c r="A322" s="90" t="s">
        <v>321</v>
      </c>
      <c r="B322" s="12">
        <v>1374.5</v>
      </c>
      <c r="C322" s="91">
        <v>1289</v>
      </c>
      <c r="D322" s="88"/>
      <c r="E322" s="13">
        <v>0.19085966956726746</v>
      </c>
      <c r="F322" s="92">
        <v>0.21613659564584925</v>
      </c>
      <c r="G322" s="11"/>
      <c r="H322" s="13">
        <f t="shared" si="12"/>
        <v>1.7376738305941846</v>
      </c>
      <c r="I322" s="14">
        <f t="shared" si="13"/>
        <v>1.5753131683470822</v>
      </c>
      <c r="K322" s="32">
        <f t="shared" si="14"/>
        <v>0.90656436243182403</v>
      </c>
    </row>
    <row r="323" spans="1:11">
      <c r="A323" s="90" t="s">
        <v>322</v>
      </c>
      <c r="B323" s="12">
        <v>400.5</v>
      </c>
      <c r="C323" s="91">
        <v>422.5</v>
      </c>
      <c r="D323" s="88"/>
      <c r="E323" s="13">
        <v>1.2358920020738658E-2</v>
      </c>
      <c r="F323" s="92">
        <v>0.26945370833380861</v>
      </c>
      <c r="G323" s="11"/>
      <c r="H323" s="13">
        <f t="shared" si="12"/>
        <v>0.50632111251580281</v>
      </c>
      <c r="I323" s="14">
        <f t="shared" si="13"/>
        <v>0.51634586006721661</v>
      </c>
      <c r="K323" s="32">
        <f t="shared" si="14"/>
        <v>1.0197991892963003</v>
      </c>
    </row>
    <row r="324" spans="1:11">
      <c r="A324" s="90" t="s">
        <v>325</v>
      </c>
      <c r="B324" s="12">
        <v>512.5</v>
      </c>
      <c r="C324" s="91">
        <v>615.5</v>
      </c>
      <c r="D324" s="88"/>
      <c r="E324" s="13">
        <v>0.48428191257849401</v>
      </c>
      <c r="F324" s="92">
        <v>0.4744680757596168</v>
      </c>
      <c r="G324" s="11"/>
      <c r="H324" s="13">
        <f t="shared" si="12"/>
        <v>0.64791403286978511</v>
      </c>
      <c r="I324" s="14">
        <f t="shared" si="13"/>
        <v>0.7522150931866789</v>
      </c>
      <c r="K324" s="32">
        <f t="shared" si="14"/>
        <v>1.1609797828500741</v>
      </c>
    </row>
    <row r="325" spans="1:11">
      <c r="A325" s="90" t="s">
        <v>326</v>
      </c>
      <c r="B325" s="12">
        <v>896</v>
      </c>
      <c r="C325" s="91">
        <v>1138.5</v>
      </c>
      <c r="D325" s="88"/>
      <c r="E325" s="13">
        <v>0.45456864504849481</v>
      </c>
      <c r="F325" s="92">
        <v>0.677605180741786</v>
      </c>
      <c r="G325" s="11"/>
      <c r="H325" s="13">
        <f t="shared" si="12"/>
        <v>1.1327433628318584</v>
      </c>
      <c r="I325" s="14">
        <f t="shared" si="13"/>
        <v>1.3913840513290558</v>
      </c>
      <c r="K325" s="32">
        <f t="shared" si="14"/>
        <v>1.2283312328139322</v>
      </c>
    </row>
    <row r="326" spans="1:11">
      <c r="A326" s="90" t="s">
        <v>327</v>
      </c>
      <c r="B326" s="12">
        <v>385.5</v>
      </c>
      <c r="C326" s="91">
        <v>438.5</v>
      </c>
      <c r="D326" s="88"/>
      <c r="E326" s="13">
        <v>6.0530541580171383E-2</v>
      </c>
      <c r="F326" s="92">
        <v>5.9664654284839816E-2</v>
      </c>
      <c r="G326" s="11"/>
      <c r="H326" s="13">
        <f t="shared" si="12"/>
        <v>0.48735777496839444</v>
      </c>
      <c r="I326" s="14">
        <f t="shared" si="13"/>
        <v>0.53589978612893374</v>
      </c>
      <c r="K326" s="32">
        <f t="shared" si="14"/>
        <v>1.099602414599187</v>
      </c>
    </row>
    <row r="327" spans="1:11">
      <c r="A327" s="90" t="s">
        <v>1377</v>
      </c>
      <c r="B327" s="12">
        <v>705</v>
      </c>
      <c r="C327" s="91">
        <v>1160.5</v>
      </c>
      <c r="D327" s="88"/>
      <c r="E327" s="13">
        <v>0.52155393789646065</v>
      </c>
      <c r="F327" s="92">
        <v>0.36497799390843771</v>
      </c>
      <c r="G327" s="11"/>
      <c r="H327" s="13">
        <f t="shared" ref="H327:H390" si="15">B327/B$4</f>
        <v>0.89127686472819212</v>
      </c>
      <c r="I327" s="14">
        <f t="shared" ref="I327:I390" si="16">C327/C$4</f>
        <v>1.4182706996639169</v>
      </c>
      <c r="K327" s="32">
        <f t="shared" si="14"/>
        <v>1.591279607708026</v>
      </c>
    </row>
    <row r="328" spans="1:11">
      <c r="A328" s="90" t="s">
        <v>1378</v>
      </c>
      <c r="B328" s="12">
        <v>692</v>
      </c>
      <c r="C328" s="91">
        <v>1075</v>
      </c>
      <c r="D328" s="88"/>
      <c r="E328" s="13">
        <v>6.1309836519064818E-2</v>
      </c>
      <c r="F328" s="92">
        <v>0.20654095748146598</v>
      </c>
      <c r="G328" s="11"/>
      <c r="H328" s="13">
        <f t="shared" si="15"/>
        <v>0.87484197218710491</v>
      </c>
      <c r="I328" s="14">
        <f t="shared" si="16"/>
        <v>1.3137794072716162</v>
      </c>
      <c r="K328" s="32">
        <f t="shared" ref="K328:K391" si="17">I328/H328</f>
        <v>1.5017333976182781</v>
      </c>
    </row>
    <row r="329" spans="1:11">
      <c r="A329" s="90" t="s">
        <v>1379</v>
      </c>
      <c r="B329" s="12">
        <v>632</v>
      </c>
      <c r="C329" s="91">
        <v>532.5</v>
      </c>
      <c r="D329" s="88"/>
      <c r="E329" s="13">
        <v>8.2794148430070449E-2</v>
      </c>
      <c r="F329" s="92">
        <v>0.17395490767218352</v>
      </c>
      <c r="G329" s="11"/>
      <c r="H329" s="13">
        <f t="shared" si="15"/>
        <v>0.79898862199747156</v>
      </c>
      <c r="I329" s="14">
        <f t="shared" si="16"/>
        <v>0.65077910174152154</v>
      </c>
      <c r="K329" s="32">
        <f t="shared" si="17"/>
        <v>0.8145035909454803</v>
      </c>
    </row>
    <row r="330" spans="1:11">
      <c r="A330" s="90" t="s">
        <v>1380</v>
      </c>
      <c r="B330" s="12">
        <v>5548.5</v>
      </c>
      <c r="C330" s="91">
        <v>6195.5</v>
      </c>
      <c r="D330" s="88"/>
      <c r="E330" s="13">
        <v>3.0203533773310219E-2</v>
      </c>
      <c r="F330" s="92">
        <v>0.12018133170679275</v>
      </c>
      <c r="G330" s="11"/>
      <c r="H330" s="13">
        <f t="shared" si="15"/>
        <v>7.014538558786346</v>
      </c>
      <c r="I330" s="14">
        <f t="shared" si="16"/>
        <v>7.5716468072105103</v>
      </c>
      <c r="K330" s="32">
        <f t="shared" si="17"/>
        <v>1.0794219382722383</v>
      </c>
    </row>
    <row r="331" spans="1:11">
      <c r="A331" s="90" t="s">
        <v>331</v>
      </c>
      <c r="B331" s="12">
        <v>862</v>
      </c>
      <c r="C331" s="91">
        <v>1126</v>
      </c>
      <c r="D331" s="88"/>
      <c r="E331" s="13">
        <v>7.8749711129824318E-2</v>
      </c>
      <c r="F331" s="92">
        <v>6.2798115558307957E-2</v>
      </c>
      <c r="G331" s="11"/>
      <c r="H331" s="13">
        <f t="shared" si="15"/>
        <v>1.0897597977243996</v>
      </c>
      <c r="I331" s="14">
        <f t="shared" si="16"/>
        <v>1.3761075465933394</v>
      </c>
      <c r="K331" s="32">
        <f t="shared" si="17"/>
        <v>1.2627622614330991</v>
      </c>
    </row>
    <row r="332" spans="1:11">
      <c r="A332" s="90" t="s">
        <v>332</v>
      </c>
      <c r="B332" s="12">
        <v>1712</v>
      </c>
      <c r="C332" s="91">
        <v>2358.5</v>
      </c>
      <c r="D332" s="88"/>
      <c r="E332" s="13">
        <v>9.4170762915030862E-2</v>
      </c>
      <c r="F332" s="92">
        <v>0.24134872115970779</v>
      </c>
      <c r="G332" s="11"/>
      <c r="H332" s="13">
        <f t="shared" si="15"/>
        <v>2.1643489254108723</v>
      </c>
      <c r="I332" s="14">
        <f t="shared" si="16"/>
        <v>2.8823709135349831</v>
      </c>
      <c r="K332" s="32">
        <f t="shared" si="17"/>
        <v>1.3317496452138853</v>
      </c>
    </row>
    <row r="333" spans="1:11">
      <c r="A333" s="90" t="s">
        <v>1381</v>
      </c>
      <c r="B333" s="12">
        <v>352</v>
      </c>
      <c r="C333" s="91">
        <v>768</v>
      </c>
      <c r="D333" s="88"/>
      <c r="E333" s="13">
        <v>4.8211825989991873E-2</v>
      </c>
      <c r="F333" s="92">
        <v>0.44378316215093222</v>
      </c>
      <c r="G333" s="11"/>
      <c r="H333" s="13">
        <f t="shared" si="15"/>
        <v>0.44500632111251581</v>
      </c>
      <c r="I333" s="14">
        <f t="shared" si="16"/>
        <v>0.93858845096241983</v>
      </c>
      <c r="K333" s="32">
        <f t="shared" si="17"/>
        <v>2.1091575702024832</v>
      </c>
    </row>
    <row r="334" spans="1:11">
      <c r="A334" s="90" t="s">
        <v>333</v>
      </c>
      <c r="B334" s="12">
        <v>955</v>
      </c>
      <c r="C334" s="91">
        <v>1578.5</v>
      </c>
      <c r="D334" s="88"/>
      <c r="E334" s="13">
        <v>0.3939066048075846</v>
      </c>
      <c r="F334" s="92">
        <v>0.19844681917367155</v>
      </c>
      <c r="G334" s="11"/>
      <c r="H334" s="13">
        <f t="shared" si="15"/>
        <v>1.2073324905183311</v>
      </c>
      <c r="I334" s="14">
        <f t="shared" si="16"/>
        <v>1.9291170180262756</v>
      </c>
      <c r="K334" s="32">
        <f t="shared" si="17"/>
        <v>1.5978340955589363</v>
      </c>
    </row>
    <row r="335" spans="1:11">
      <c r="A335" s="90" t="s">
        <v>334</v>
      </c>
      <c r="B335" s="12">
        <v>391</v>
      </c>
      <c r="C335" s="91">
        <v>433.5</v>
      </c>
      <c r="D335" s="88"/>
      <c r="E335" s="13">
        <v>2.1701486890635727E-2</v>
      </c>
      <c r="F335" s="92">
        <v>0.24304246919676029</v>
      </c>
      <c r="G335" s="11"/>
      <c r="H335" s="13">
        <f t="shared" si="15"/>
        <v>0.4943109987357775</v>
      </c>
      <c r="I335" s="14">
        <f t="shared" si="16"/>
        <v>0.52978918423464716</v>
      </c>
      <c r="K335" s="32">
        <f t="shared" si="17"/>
        <v>1.0717730044235445</v>
      </c>
    </row>
    <row r="336" spans="1:11">
      <c r="A336" s="90" t="s">
        <v>335</v>
      </c>
      <c r="B336" s="12">
        <v>743</v>
      </c>
      <c r="C336" s="91">
        <v>700.5</v>
      </c>
      <c r="D336" s="88"/>
      <c r="E336" s="13">
        <v>2.2840595892970578E-2</v>
      </c>
      <c r="F336" s="92">
        <v>0.2351975446344976</v>
      </c>
      <c r="G336" s="11"/>
      <c r="H336" s="13">
        <f t="shared" si="15"/>
        <v>0.93931731984829325</v>
      </c>
      <c r="I336" s="14">
        <f t="shared" si="16"/>
        <v>0.85609532538955091</v>
      </c>
      <c r="K336" s="32">
        <f t="shared" si="17"/>
        <v>0.91140161828147348</v>
      </c>
    </row>
    <row r="337" spans="1:11">
      <c r="A337" s="90" t="s">
        <v>336</v>
      </c>
      <c r="B337" s="12">
        <v>12505</v>
      </c>
      <c r="C337" s="91">
        <v>13838.5</v>
      </c>
      <c r="D337" s="88"/>
      <c r="E337" s="13">
        <v>0.31597862401202942</v>
      </c>
      <c r="F337" s="92">
        <v>2.2738195442281579E-2</v>
      </c>
      <c r="G337" s="11"/>
      <c r="H337" s="13">
        <f t="shared" si="15"/>
        <v>15.809102402022756</v>
      </c>
      <c r="I337" s="14">
        <f t="shared" si="16"/>
        <v>16.912312862816986</v>
      </c>
      <c r="K337" s="32">
        <f t="shared" si="17"/>
        <v>1.0697832446611943</v>
      </c>
    </row>
    <row r="338" spans="1:11">
      <c r="A338" s="90" t="s">
        <v>337</v>
      </c>
      <c r="B338" s="12">
        <v>942</v>
      </c>
      <c r="C338" s="91">
        <v>1050.5</v>
      </c>
      <c r="D338" s="88"/>
      <c r="E338" s="13">
        <v>9.0077296966439169E-3</v>
      </c>
      <c r="F338" s="92">
        <v>4.1059984438247883E-2</v>
      </c>
      <c r="G338" s="11"/>
      <c r="H338" s="13">
        <f t="shared" si="15"/>
        <v>1.190897597977244</v>
      </c>
      <c r="I338" s="14">
        <f t="shared" si="16"/>
        <v>1.2838374579896119</v>
      </c>
      <c r="K338" s="32">
        <f t="shared" si="17"/>
        <v>1.078041856974292</v>
      </c>
    </row>
    <row r="339" spans="1:11">
      <c r="A339" s="90" t="s">
        <v>338</v>
      </c>
      <c r="B339" s="12">
        <v>1904.5</v>
      </c>
      <c r="C339" s="91">
        <v>1831.5</v>
      </c>
      <c r="D339" s="88"/>
      <c r="E339" s="13">
        <v>0.24913029675829532</v>
      </c>
      <c r="F339" s="92">
        <v>0.45904993875555827</v>
      </c>
      <c r="G339" s="11"/>
      <c r="H339" s="13">
        <f t="shared" si="15"/>
        <v>2.4077117572692792</v>
      </c>
      <c r="I339" s="14">
        <f t="shared" si="16"/>
        <v>2.2383134738771768</v>
      </c>
      <c r="K339" s="32">
        <f t="shared" si="17"/>
        <v>0.92964345383924762</v>
      </c>
    </row>
    <row r="340" spans="1:11">
      <c r="A340" s="90" t="s">
        <v>339</v>
      </c>
      <c r="B340" s="12">
        <v>1069</v>
      </c>
      <c r="C340" s="91">
        <v>1244</v>
      </c>
      <c r="D340" s="88"/>
      <c r="E340" s="13">
        <v>0.15478296239256512</v>
      </c>
      <c r="F340" s="92">
        <v>9.2083037421399283E-2</v>
      </c>
      <c r="G340" s="11"/>
      <c r="H340" s="13">
        <f t="shared" si="15"/>
        <v>1.3514538558786346</v>
      </c>
      <c r="I340" s="14">
        <f t="shared" si="16"/>
        <v>1.5203177512985029</v>
      </c>
      <c r="K340" s="32">
        <f t="shared" si="17"/>
        <v>1.1249498047494066</v>
      </c>
    </row>
    <row r="341" spans="1:11">
      <c r="A341" s="90" t="s">
        <v>1382</v>
      </c>
      <c r="B341" s="12">
        <v>1003.5</v>
      </c>
      <c r="C341" s="91">
        <v>1174</v>
      </c>
      <c r="D341" s="88"/>
      <c r="E341" s="13">
        <v>0.10640072143414915</v>
      </c>
      <c r="F341" s="92">
        <v>0.10239195298271983</v>
      </c>
      <c r="G341" s="11"/>
      <c r="H341" s="13">
        <f t="shared" si="15"/>
        <v>1.2686472819216181</v>
      </c>
      <c r="I341" s="14">
        <f t="shared" si="16"/>
        <v>1.4347693247784907</v>
      </c>
      <c r="K341" s="32">
        <f t="shared" si="17"/>
        <v>1.1309442310909679</v>
      </c>
    </row>
    <row r="342" spans="1:11">
      <c r="A342" s="90" t="s">
        <v>344</v>
      </c>
      <c r="B342" s="12">
        <v>908.5</v>
      </c>
      <c r="C342" s="91">
        <v>752.5</v>
      </c>
      <c r="D342" s="88"/>
      <c r="E342" s="13">
        <v>8.1723953797014304E-2</v>
      </c>
      <c r="F342" s="92">
        <v>0.32606784461359734</v>
      </c>
      <c r="G342" s="11"/>
      <c r="H342" s="13">
        <f t="shared" si="15"/>
        <v>1.1485461441213654</v>
      </c>
      <c r="I342" s="14">
        <f t="shared" si="16"/>
        <v>0.91964558509013139</v>
      </c>
      <c r="K342" s="32">
        <f t="shared" si="17"/>
        <v>0.80070408123972914</v>
      </c>
    </row>
    <row r="343" spans="1:11">
      <c r="A343" s="90" t="s">
        <v>345</v>
      </c>
      <c r="B343" s="12">
        <v>619.5</v>
      </c>
      <c r="C343" s="91">
        <v>540.5</v>
      </c>
      <c r="D343" s="88"/>
      <c r="E343" s="13">
        <v>3.3101043832784303E-2</v>
      </c>
      <c r="F343" s="92">
        <v>9.1577196453391917E-3</v>
      </c>
      <c r="G343" s="11"/>
      <c r="H343" s="13">
        <f t="shared" si="15"/>
        <v>0.7831858407079646</v>
      </c>
      <c r="I343" s="14">
        <f t="shared" si="16"/>
        <v>0.66055606477238005</v>
      </c>
      <c r="K343" s="32">
        <f t="shared" si="17"/>
        <v>0.8434218680144514</v>
      </c>
    </row>
    <row r="344" spans="1:11">
      <c r="A344" s="90" t="s">
        <v>346</v>
      </c>
      <c r="B344" s="12">
        <v>785</v>
      </c>
      <c r="C344" s="91">
        <v>748.5</v>
      </c>
      <c r="D344" s="88"/>
      <c r="E344" s="13">
        <v>2.7023189089931753E-2</v>
      </c>
      <c r="F344" s="92">
        <v>0.34481493003752817</v>
      </c>
      <c r="G344" s="11"/>
      <c r="H344" s="13">
        <f t="shared" si="15"/>
        <v>0.9924146649810367</v>
      </c>
      <c r="I344" s="14">
        <f t="shared" si="16"/>
        <v>0.91475710357470208</v>
      </c>
      <c r="K344" s="32">
        <f t="shared" si="17"/>
        <v>0.92174887761476343</v>
      </c>
    </row>
    <row r="345" spans="1:11">
      <c r="A345" s="90" t="s">
        <v>1383</v>
      </c>
      <c r="B345" s="12">
        <v>700.5</v>
      </c>
      <c r="C345" s="91">
        <v>607</v>
      </c>
      <c r="D345" s="88"/>
      <c r="E345" s="13">
        <v>1.9179198918692939E-2</v>
      </c>
      <c r="F345" s="92">
        <v>0.33083743963258566</v>
      </c>
      <c r="G345" s="11"/>
      <c r="H345" s="13">
        <f t="shared" si="15"/>
        <v>0.88558786346396967</v>
      </c>
      <c r="I345" s="14">
        <f t="shared" si="16"/>
        <v>0.74182706996639169</v>
      </c>
      <c r="K345" s="32">
        <f t="shared" si="17"/>
        <v>0.83766625602200684</v>
      </c>
    </row>
    <row r="346" spans="1:11">
      <c r="A346" s="90" t="s">
        <v>348</v>
      </c>
      <c r="B346" s="12">
        <v>637.5</v>
      </c>
      <c r="C346" s="91">
        <v>713</v>
      </c>
      <c r="D346" s="88"/>
      <c r="E346" s="13">
        <v>4.7695045632974969E-2</v>
      </c>
      <c r="F346" s="92">
        <v>0.12694203084414879</v>
      </c>
      <c r="G346" s="11"/>
      <c r="H346" s="13">
        <f t="shared" si="15"/>
        <v>0.80594184576485461</v>
      </c>
      <c r="I346" s="14">
        <f t="shared" si="16"/>
        <v>0.87137183012526731</v>
      </c>
      <c r="K346" s="32">
        <f t="shared" si="17"/>
        <v>1.0811844982417043</v>
      </c>
    </row>
    <row r="347" spans="1:11">
      <c r="A347" s="90" t="s">
        <v>349</v>
      </c>
      <c r="B347" s="12">
        <v>633.5</v>
      </c>
      <c r="C347" s="91">
        <v>637</v>
      </c>
      <c r="D347" s="88"/>
      <c r="E347" s="13">
        <v>0.39178292059428282</v>
      </c>
      <c r="F347" s="92">
        <v>0.2553132804912181</v>
      </c>
      <c r="G347" s="11"/>
      <c r="H347" s="13">
        <f t="shared" si="15"/>
        <v>0.80088495575221241</v>
      </c>
      <c r="I347" s="14">
        <f t="shared" si="16"/>
        <v>0.77849068133211119</v>
      </c>
      <c r="K347" s="32">
        <f t="shared" si="17"/>
        <v>0.97203808829313332</v>
      </c>
    </row>
    <row r="348" spans="1:11">
      <c r="A348" s="90" t="s">
        <v>350</v>
      </c>
      <c r="B348" s="12">
        <v>2002</v>
      </c>
      <c r="C348" s="91">
        <v>2112</v>
      </c>
      <c r="D348" s="88"/>
      <c r="E348" s="13">
        <v>6.3576034272516757E-3</v>
      </c>
      <c r="F348" s="92">
        <v>0.50488495550630386</v>
      </c>
      <c r="G348" s="11"/>
      <c r="H348" s="13">
        <f t="shared" si="15"/>
        <v>2.5309734513274336</v>
      </c>
      <c r="I348" s="14">
        <f t="shared" si="16"/>
        <v>2.5811182401466546</v>
      </c>
      <c r="K348" s="32">
        <f t="shared" si="17"/>
        <v>1.0198124515264755</v>
      </c>
    </row>
    <row r="349" spans="1:11">
      <c r="A349" s="90" t="s">
        <v>351</v>
      </c>
      <c r="B349" s="12">
        <v>634.5</v>
      </c>
      <c r="C349" s="91">
        <v>652.5</v>
      </c>
      <c r="D349" s="88"/>
      <c r="E349" s="13">
        <v>8.5811224824845003E-2</v>
      </c>
      <c r="F349" s="92">
        <v>0.18314336554869967</v>
      </c>
      <c r="G349" s="11"/>
      <c r="H349" s="13">
        <f t="shared" si="15"/>
        <v>0.80214917825537291</v>
      </c>
      <c r="I349" s="14">
        <f t="shared" si="16"/>
        <v>0.79743354720439963</v>
      </c>
      <c r="K349" s="32">
        <f t="shared" si="17"/>
        <v>0.9941212542768797</v>
      </c>
    </row>
    <row r="350" spans="1:11">
      <c r="A350" s="90" t="s">
        <v>352</v>
      </c>
      <c r="B350" s="12">
        <v>1742.5</v>
      </c>
      <c r="C350" s="91">
        <v>1238</v>
      </c>
      <c r="D350" s="88"/>
      <c r="E350" s="13">
        <v>4.017421597559151E-2</v>
      </c>
      <c r="F350" s="92">
        <v>5.3689852529511681E-2</v>
      </c>
      <c r="G350" s="11"/>
      <c r="H350" s="13">
        <f t="shared" si="15"/>
        <v>2.2029077117572693</v>
      </c>
      <c r="I350" s="14">
        <f t="shared" si="16"/>
        <v>1.512985029025359</v>
      </c>
      <c r="K350" s="32">
        <f t="shared" si="17"/>
        <v>0.68681271618884299</v>
      </c>
    </row>
    <row r="351" spans="1:11">
      <c r="A351" s="90" t="s">
        <v>353</v>
      </c>
      <c r="B351" s="12">
        <v>1022.5</v>
      </c>
      <c r="C351" s="91">
        <v>878</v>
      </c>
      <c r="D351" s="88"/>
      <c r="E351" s="13">
        <v>0.12517000234206854</v>
      </c>
      <c r="F351" s="92">
        <v>0.19167587007106868</v>
      </c>
      <c r="G351" s="11"/>
      <c r="H351" s="13">
        <f t="shared" si="15"/>
        <v>1.2926675094816689</v>
      </c>
      <c r="I351" s="14">
        <f t="shared" si="16"/>
        <v>1.0730216926367246</v>
      </c>
      <c r="K351" s="32">
        <f t="shared" si="17"/>
        <v>0.83008328496396</v>
      </c>
    </row>
    <row r="352" spans="1:11">
      <c r="A352" s="90" t="s">
        <v>355</v>
      </c>
      <c r="B352" s="12">
        <v>969.5</v>
      </c>
      <c r="C352" s="91">
        <v>1148.5</v>
      </c>
      <c r="D352" s="88"/>
      <c r="E352" s="13">
        <v>6.6371033613177741E-2</v>
      </c>
      <c r="F352" s="92">
        <v>0.41927707269311176</v>
      </c>
      <c r="G352" s="11"/>
      <c r="H352" s="13">
        <f t="shared" si="15"/>
        <v>1.2256637168141593</v>
      </c>
      <c r="I352" s="14">
        <f t="shared" si="16"/>
        <v>1.403605255117629</v>
      </c>
      <c r="K352" s="32">
        <f t="shared" si="17"/>
        <v>1.1451797388324338</v>
      </c>
    </row>
    <row r="353" spans="1:11">
      <c r="A353" s="90" t="s">
        <v>356</v>
      </c>
      <c r="B353" s="12">
        <v>588.5</v>
      </c>
      <c r="C353" s="91">
        <v>736</v>
      </c>
      <c r="D353" s="88"/>
      <c r="E353" s="13">
        <v>0.15740184933804199</v>
      </c>
      <c r="F353" s="92">
        <v>0.25171464221586337</v>
      </c>
      <c r="G353" s="11"/>
      <c r="H353" s="13">
        <f t="shared" si="15"/>
        <v>0.74399494310998737</v>
      </c>
      <c r="I353" s="14">
        <f t="shared" si="16"/>
        <v>0.89948059883898568</v>
      </c>
      <c r="K353" s="32">
        <f t="shared" si="17"/>
        <v>1.2089875168761897</v>
      </c>
    </row>
    <row r="354" spans="1:11">
      <c r="A354" s="90" t="s">
        <v>357</v>
      </c>
      <c r="B354" s="12">
        <v>1481</v>
      </c>
      <c r="C354" s="91">
        <v>1313.5</v>
      </c>
      <c r="D354" s="88"/>
      <c r="E354" s="13">
        <v>0.78302168882237544</v>
      </c>
      <c r="F354" s="92">
        <v>0.65408050182082622</v>
      </c>
      <c r="G354" s="11"/>
      <c r="H354" s="13">
        <f t="shared" si="15"/>
        <v>1.8723135271807838</v>
      </c>
      <c r="I354" s="14">
        <f t="shared" si="16"/>
        <v>1.6052551176290866</v>
      </c>
      <c r="K354" s="32">
        <f t="shared" si="17"/>
        <v>0.8573644821368045</v>
      </c>
    </row>
    <row r="355" spans="1:11">
      <c r="A355" s="90" t="s">
        <v>358</v>
      </c>
      <c r="B355" s="12">
        <v>463</v>
      </c>
      <c r="C355" s="91">
        <v>507.5</v>
      </c>
      <c r="D355" s="88"/>
      <c r="E355" s="13">
        <v>1.8326741629024989E-2</v>
      </c>
      <c r="F355" s="92">
        <v>0.28005608476550947</v>
      </c>
      <c r="G355" s="11"/>
      <c r="H355" s="13">
        <f t="shared" si="15"/>
        <v>0.58533501896333751</v>
      </c>
      <c r="I355" s="14">
        <f t="shared" si="16"/>
        <v>0.62022609227008862</v>
      </c>
      <c r="K355" s="32">
        <f t="shared" si="17"/>
        <v>1.0596087235111018</v>
      </c>
    </row>
    <row r="356" spans="1:11">
      <c r="A356" s="90" t="s">
        <v>359</v>
      </c>
      <c r="B356" s="12">
        <v>1037.5</v>
      </c>
      <c r="C356" s="91">
        <v>1002.5</v>
      </c>
      <c r="D356" s="88"/>
      <c r="E356" s="13">
        <v>0.10291385441847582</v>
      </c>
      <c r="F356" s="92">
        <v>6.4186251459327506E-2</v>
      </c>
      <c r="G356" s="11"/>
      <c r="H356" s="13">
        <f t="shared" si="15"/>
        <v>1.3116308470290772</v>
      </c>
      <c r="I356" s="14">
        <f t="shared" si="16"/>
        <v>1.2251756798044608</v>
      </c>
      <c r="K356" s="32">
        <f t="shared" si="17"/>
        <v>0.93408574720513593</v>
      </c>
    </row>
    <row r="357" spans="1:11">
      <c r="A357" s="90" t="s">
        <v>360</v>
      </c>
      <c r="B357" s="12">
        <v>608</v>
      </c>
      <c r="C357" s="91">
        <v>513</v>
      </c>
      <c r="D357" s="88"/>
      <c r="E357" s="13">
        <v>0.19305875933711658</v>
      </c>
      <c r="F357" s="92">
        <v>0.15162133709653067</v>
      </c>
      <c r="G357" s="11"/>
      <c r="H357" s="13">
        <f t="shared" si="15"/>
        <v>0.76864728192161824</v>
      </c>
      <c r="I357" s="14">
        <f t="shared" si="16"/>
        <v>0.6269477543538039</v>
      </c>
      <c r="K357" s="32">
        <f t="shared" si="17"/>
        <v>0.81565077910174155</v>
      </c>
    </row>
    <row r="358" spans="1:11">
      <c r="A358" s="90" t="s">
        <v>361</v>
      </c>
      <c r="B358" s="12">
        <v>550.5</v>
      </c>
      <c r="C358" s="91">
        <v>548.5</v>
      </c>
      <c r="D358" s="88"/>
      <c r="E358" s="13">
        <v>1.9267214746227453E-2</v>
      </c>
      <c r="F358" s="92">
        <v>0.11989230747556777</v>
      </c>
      <c r="G358" s="11"/>
      <c r="H358" s="13">
        <f t="shared" si="15"/>
        <v>0.69595448798988624</v>
      </c>
      <c r="I358" s="14">
        <f t="shared" si="16"/>
        <v>0.67033302780323867</v>
      </c>
      <c r="K358" s="32">
        <f t="shared" si="17"/>
        <v>0.96318514984988512</v>
      </c>
    </row>
    <row r="359" spans="1:11">
      <c r="A359" s="90" t="s">
        <v>362</v>
      </c>
      <c r="B359" s="12">
        <v>472</v>
      </c>
      <c r="C359" s="91">
        <v>524</v>
      </c>
      <c r="D359" s="88"/>
      <c r="E359" s="13">
        <v>5.0935657966827572E-2</v>
      </c>
      <c r="F359" s="92">
        <v>0.19162053993986594</v>
      </c>
      <c r="G359" s="11"/>
      <c r="H359" s="13">
        <f t="shared" si="15"/>
        <v>0.59671302149178251</v>
      </c>
      <c r="I359" s="14">
        <f t="shared" si="16"/>
        <v>0.64039107852123434</v>
      </c>
      <c r="K359" s="32">
        <f t="shared" si="17"/>
        <v>1.0731977608268992</v>
      </c>
    </row>
    <row r="360" spans="1:11">
      <c r="A360" s="90" t="s">
        <v>363</v>
      </c>
      <c r="B360" s="12">
        <v>1833</v>
      </c>
      <c r="C360" s="91">
        <v>1429</v>
      </c>
      <c r="D360" s="88"/>
      <c r="E360" s="13">
        <v>5.7093182550795984E-2</v>
      </c>
      <c r="F360" s="92">
        <v>8.1151513026307756E-2</v>
      </c>
      <c r="G360" s="11"/>
      <c r="H360" s="13">
        <f t="shared" si="15"/>
        <v>2.3173198482932995</v>
      </c>
      <c r="I360" s="14">
        <f t="shared" si="16"/>
        <v>1.7464100213871065</v>
      </c>
      <c r="K360" s="32">
        <f t="shared" si="17"/>
        <v>0.75363356623960798</v>
      </c>
    </row>
    <row r="361" spans="1:11">
      <c r="A361" s="90" t="s">
        <v>364</v>
      </c>
      <c r="B361" s="12">
        <v>1049.5</v>
      </c>
      <c r="C361" s="91">
        <v>642</v>
      </c>
      <c r="D361" s="88"/>
      <c r="E361" s="13">
        <v>0.38606211111947758</v>
      </c>
      <c r="F361" s="92">
        <v>8.3707344813360771E-2</v>
      </c>
      <c r="G361" s="11"/>
      <c r="H361" s="13">
        <f t="shared" si="15"/>
        <v>1.3268015170670038</v>
      </c>
      <c r="I361" s="14">
        <f t="shared" si="16"/>
        <v>0.78460128322639777</v>
      </c>
      <c r="K361" s="32">
        <f t="shared" si="17"/>
        <v>0.59134789426591772</v>
      </c>
    </row>
    <row r="362" spans="1:11">
      <c r="A362" s="90" t="s">
        <v>365</v>
      </c>
      <c r="B362" s="12">
        <v>1280</v>
      </c>
      <c r="C362" s="91">
        <v>870.5</v>
      </c>
      <c r="D362" s="88"/>
      <c r="E362" s="13">
        <v>0.27289902336418315</v>
      </c>
      <c r="F362" s="92">
        <v>8.8540653818878434E-2</v>
      </c>
      <c r="G362" s="11"/>
      <c r="H362" s="13">
        <f t="shared" si="15"/>
        <v>1.6182048040455119</v>
      </c>
      <c r="I362" s="14">
        <f t="shared" si="16"/>
        <v>1.0638557897952949</v>
      </c>
      <c r="K362" s="32">
        <f t="shared" si="17"/>
        <v>0.65742963260006115</v>
      </c>
    </row>
    <row r="363" spans="1:11">
      <c r="A363" s="90" t="s">
        <v>366</v>
      </c>
      <c r="B363" s="12">
        <v>656.5</v>
      </c>
      <c r="C363" s="91">
        <v>1472.5</v>
      </c>
      <c r="D363" s="88"/>
      <c r="E363" s="13">
        <v>0.10016897281088945</v>
      </c>
      <c r="F363" s="92">
        <v>2.8332292081498341E-2</v>
      </c>
      <c r="G363" s="11"/>
      <c r="H363" s="13">
        <f t="shared" si="15"/>
        <v>0.82996207332490524</v>
      </c>
      <c r="I363" s="14">
        <f t="shared" si="16"/>
        <v>1.7995722578674</v>
      </c>
      <c r="K363" s="32">
        <f t="shared" si="17"/>
        <v>2.1682584249400052</v>
      </c>
    </row>
    <row r="364" spans="1:11">
      <c r="A364" s="90" t="s">
        <v>367</v>
      </c>
      <c r="B364" s="12">
        <v>980</v>
      </c>
      <c r="C364" s="91">
        <v>1077</v>
      </c>
      <c r="D364" s="88"/>
      <c r="E364" s="13">
        <v>0.48487322138506112</v>
      </c>
      <c r="F364" s="92">
        <v>3.4140717383194491E-2</v>
      </c>
      <c r="G364" s="11"/>
      <c r="H364" s="13">
        <f t="shared" si="15"/>
        <v>1.2389380530973451</v>
      </c>
      <c r="I364" s="14">
        <f t="shared" si="16"/>
        <v>1.3162236480293308</v>
      </c>
      <c r="K364" s="32">
        <f t="shared" si="17"/>
        <v>1.0623805159093884</v>
      </c>
    </row>
    <row r="365" spans="1:11">
      <c r="A365" s="90" t="s">
        <v>368</v>
      </c>
      <c r="B365" s="12">
        <v>784</v>
      </c>
      <c r="C365" s="91">
        <v>858</v>
      </c>
      <c r="D365" s="88"/>
      <c r="E365" s="13">
        <v>0.27959579358141551</v>
      </c>
      <c r="F365" s="92">
        <v>0.19614383907039429</v>
      </c>
      <c r="G365" s="11"/>
      <c r="H365" s="13">
        <f t="shared" si="15"/>
        <v>0.99115044247787609</v>
      </c>
      <c r="I365" s="14">
        <f t="shared" si="16"/>
        <v>1.0485792850595783</v>
      </c>
      <c r="K365" s="32">
        <f t="shared" si="17"/>
        <v>1.0579416001047532</v>
      </c>
    </row>
    <row r="366" spans="1:11">
      <c r="A366" s="90" t="s">
        <v>369</v>
      </c>
      <c r="B366" s="12">
        <v>22500.5</v>
      </c>
      <c r="C366" s="91">
        <v>20906.5</v>
      </c>
      <c r="D366" s="88"/>
      <c r="E366" s="13">
        <v>5.4147462677914773E-2</v>
      </c>
      <c r="F366" s="92">
        <v>1.8094952667103672E-2</v>
      </c>
      <c r="G366" s="11"/>
      <c r="H366" s="13">
        <f t="shared" si="15"/>
        <v>28.445638432364095</v>
      </c>
      <c r="I366" s="14">
        <f t="shared" si="16"/>
        <v>25.550259700580508</v>
      </c>
      <c r="K366" s="32">
        <f t="shared" si="17"/>
        <v>0.8982136140600957</v>
      </c>
    </row>
    <row r="367" spans="1:11">
      <c r="A367" s="90" t="s">
        <v>370</v>
      </c>
      <c r="B367" s="12">
        <v>1521.5</v>
      </c>
      <c r="C367" s="91">
        <v>1540.5</v>
      </c>
      <c r="D367" s="88"/>
      <c r="E367" s="13">
        <v>0.16777229576624622</v>
      </c>
      <c r="F367" s="92">
        <v>7.5736850954742196E-2</v>
      </c>
      <c r="G367" s="11"/>
      <c r="H367" s="13">
        <f t="shared" si="15"/>
        <v>1.9235145385587864</v>
      </c>
      <c r="I367" s="14">
        <f t="shared" si="16"/>
        <v>1.8826764436296974</v>
      </c>
      <c r="K367" s="32">
        <f t="shared" si="17"/>
        <v>0.97876902195931026</v>
      </c>
    </row>
    <row r="368" spans="1:11">
      <c r="A368" s="90" t="s">
        <v>371</v>
      </c>
      <c r="B368" s="12">
        <v>2242</v>
      </c>
      <c r="C368" s="91">
        <v>2383.5</v>
      </c>
      <c r="D368" s="88"/>
      <c r="E368" s="13">
        <v>0.28700587461184579</v>
      </c>
      <c r="F368" s="92">
        <v>0.34977088106521481</v>
      </c>
      <c r="G368" s="11"/>
      <c r="H368" s="13">
        <f t="shared" si="15"/>
        <v>2.834386852085967</v>
      </c>
      <c r="I368" s="14">
        <f t="shared" si="16"/>
        <v>2.9129239230064163</v>
      </c>
      <c r="K368" s="32">
        <f t="shared" si="17"/>
        <v>1.0277086632908454</v>
      </c>
    </row>
    <row r="369" spans="1:11">
      <c r="A369" s="90" t="s">
        <v>372</v>
      </c>
      <c r="B369" s="12">
        <v>677.5</v>
      </c>
      <c r="C369" s="91">
        <v>783</v>
      </c>
      <c r="D369" s="88"/>
      <c r="E369" s="13">
        <v>3.1311001380954131E-3</v>
      </c>
      <c r="F369" s="92">
        <v>3.6122951784753389E-3</v>
      </c>
      <c r="G369" s="11"/>
      <c r="H369" s="13">
        <f t="shared" si="15"/>
        <v>0.85651074589127685</v>
      </c>
      <c r="I369" s="14">
        <f t="shared" si="16"/>
        <v>0.95692025664527958</v>
      </c>
      <c r="K369" s="32">
        <f t="shared" si="17"/>
        <v>1.1172308826662969</v>
      </c>
    </row>
    <row r="370" spans="1:11">
      <c r="A370" s="90" t="s">
        <v>373</v>
      </c>
      <c r="B370" s="12">
        <v>2301</v>
      </c>
      <c r="C370" s="91">
        <v>1715</v>
      </c>
      <c r="D370" s="88"/>
      <c r="E370" s="13">
        <v>0.2974703886086823</v>
      </c>
      <c r="F370" s="92">
        <v>8.2461432208343732E-2</v>
      </c>
      <c r="G370" s="11"/>
      <c r="H370" s="13">
        <f t="shared" si="15"/>
        <v>2.9089759797724399</v>
      </c>
      <c r="I370" s="14">
        <f t="shared" si="16"/>
        <v>2.0959364497402992</v>
      </c>
      <c r="K370" s="32">
        <f t="shared" si="17"/>
        <v>0.72050661961954654</v>
      </c>
    </row>
    <row r="371" spans="1:11">
      <c r="A371" s="90" t="s">
        <v>374</v>
      </c>
      <c r="B371" s="12">
        <v>606.5</v>
      </c>
      <c r="C371" s="91">
        <v>1155.5</v>
      </c>
      <c r="D371" s="88"/>
      <c r="E371" s="13">
        <v>4.0805832385043962E-2</v>
      </c>
      <c r="F371" s="92">
        <v>3.2433283775756827E-2</v>
      </c>
      <c r="G371" s="11"/>
      <c r="H371" s="13">
        <f t="shared" si="15"/>
        <v>0.76675094816687739</v>
      </c>
      <c r="I371" s="14">
        <f t="shared" si="16"/>
        <v>1.4121600977696303</v>
      </c>
      <c r="K371" s="32">
        <f t="shared" si="17"/>
        <v>1.8417454861265912</v>
      </c>
    </row>
    <row r="372" spans="1:11">
      <c r="A372" s="90" t="s">
        <v>375</v>
      </c>
      <c r="B372" s="12">
        <v>1520</v>
      </c>
      <c r="C372" s="91">
        <v>1432.5</v>
      </c>
      <c r="D372" s="88"/>
      <c r="E372" s="13">
        <v>0.17677669529663689</v>
      </c>
      <c r="F372" s="92">
        <v>6.7625569998294596E-2</v>
      </c>
      <c r="G372" s="11"/>
      <c r="H372" s="13">
        <f t="shared" si="15"/>
        <v>1.9216182048040455</v>
      </c>
      <c r="I372" s="14">
        <f t="shared" si="16"/>
        <v>1.7506874427131072</v>
      </c>
      <c r="K372" s="32">
        <f t="shared" si="17"/>
        <v>0.91104853104346561</v>
      </c>
    </row>
    <row r="373" spans="1:11">
      <c r="A373" s="90" t="s">
        <v>376</v>
      </c>
      <c r="B373" s="12">
        <v>1394</v>
      </c>
      <c r="C373" s="91">
        <v>1309.5</v>
      </c>
      <c r="D373" s="88"/>
      <c r="E373" s="13">
        <v>0.17246506858208477</v>
      </c>
      <c r="F373" s="92">
        <v>0.24677189690893639</v>
      </c>
      <c r="G373" s="11"/>
      <c r="H373" s="13">
        <f t="shared" si="15"/>
        <v>1.7623261694058154</v>
      </c>
      <c r="I373" s="14">
        <f t="shared" si="16"/>
        <v>1.6003666361136573</v>
      </c>
      <c r="K373" s="32">
        <f t="shared" si="17"/>
        <v>0.90809900227109241</v>
      </c>
    </row>
    <row r="374" spans="1:11">
      <c r="A374" s="90" t="s">
        <v>377</v>
      </c>
      <c r="B374" s="12">
        <v>716.5</v>
      </c>
      <c r="C374" s="91">
        <v>888</v>
      </c>
      <c r="D374" s="88"/>
      <c r="E374" s="13">
        <v>1.4803352013675105E-2</v>
      </c>
      <c r="F374" s="92">
        <v>0.14173987280541153</v>
      </c>
      <c r="G374" s="11"/>
      <c r="H374" s="13">
        <f t="shared" si="15"/>
        <v>0.90581542351453859</v>
      </c>
      <c r="I374" s="14">
        <f t="shared" si="16"/>
        <v>1.0852428964252978</v>
      </c>
      <c r="K374" s="32">
        <f t="shared" si="17"/>
        <v>1.1980839233390237</v>
      </c>
    </row>
    <row r="375" spans="1:11">
      <c r="A375" s="90" t="s">
        <v>378</v>
      </c>
      <c r="B375" s="12">
        <v>377.5</v>
      </c>
      <c r="C375" s="91">
        <v>370</v>
      </c>
      <c r="D375" s="88"/>
      <c r="E375" s="13">
        <v>1.6858174915705768E-2</v>
      </c>
      <c r="F375" s="92">
        <v>0.21022093494735197</v>
      </c>
      <c r="G375" s="11"/>
      <c r="H375" s="13">
        <f t="shared" si="15"/>
        <v>0.47724399494310998</v>
      </c>
      <c r="I375" s="14">
        <f t="shared" si="16"/>
        <v>0.45218454017720744</v>
      </c>
      <c r="K375" s="32">
        <f t="shared" si="17"/>
        <v>0.94749131464945979</v>
      </c>
    </row>
    <row r="376" spans="1:11">
      <c r="A376" s="90" t="s">
        <v>379</v>
      </c>
      <c r="B376" s="12">
        <v>9110</v>
      </c>
      <c r="C376" s="91">
        <v>5783.5</v>
      </c>
      <c r="D376" s="88"/>
      <c r="E376" s="13">
        <v>7.6842559097111088E-2</v>
      </c>
      <c r="F376" s="92">
        <v>4.5848542049789109E-2</v>
      </c>
      <c r="G376" s="11"/>
      <c r="H376" s="13">
        <f t="shared" si="15"/>
        <v>11.517067003792668</v>
      </c>
      <c r="I376" s="14">
        <f t="shared" si="16"/>
        <v>7.0681332111212951</v>
      </c>
      <c r="K376" s="32">
        <f t="shared" si="17"/>
        <v>0.61370948079000487</v>
      </c>
    </row>
    <row r="377" spans="1:11">
      <c r="A377" s="90" t="s">
        <v>380</v>
      </c>
      <c r="B377" s="12">
        <v>1435</v>
      </c>
      <c r="C377" s="91">
        <v>1072.5</v>
      </c>
      <c r="D377" s="88"/>
      <c r="E377" s="13">
        <v>7.1942571465669639E-2</v>
      </c>
      <c r="F377" s="92">
        <v>2.4394359817158283E-2</v>
      </c>
      <c r="G377" s="11"/>
      <c r="H377" s="13">
        <f t="shared" si="15"/>
        <v>1.8141592920353982</v>
      </c>
      <c r="I377" s="14">
        <f t="shared" si="16"/>
        <v>1.310724106324473</v>
      </c>
      <c r="K377" s="32">
        <f t="shared" si="17"/>
        <v>0.72249670251056319</v>
      </c>
    </row>
    <row r="378" spans="1:11">
      <c r="A378" s="90" t="s">
        <v>381</v>
      </c>
      <c r="B378" s="12">
        <v>983</v>
      </c>
      <c r="C378" s="91">
        <v>1013.5</v>
      </c>
      <c r="D378" s="88"/>
      <c r="E378" s="13">
        <v>9.4952283943666602E-2</v>
      </c>
      <c r="F378" s="92">
        <v>0.11093239093109132</v>
      </c>
      <c r="G378" s="11"/>
      <c r="H378" s="13">
        <f t="shared" si="15"/>
        <v>1.2427307206068268</v>
      </c>
      <c r="I378" s="14">
        <f t="shared" si="16"/>
        <v>1.2386190039718912</v>
      </c>
      <c r="K378" s="32">
        <f t="shared" si="17"/>
        <v>0.99669138569864291</v>
      </c>
    </row>
    <row r="379" spans="1:11">
      <c r="A379" s="90" t="s">
        <v>382</v>
      </c>
      <c r="B379" s="12">
        <v>2039</v>
      </c>
      <c r="C379" s="91">
        <v>1598.5</v>
      </c>
      <c r="D379" s="88"/>
      <c r="E379" s="13">
        <v>0.15397518923336295</v>
      </c>
      <c r="F379" s="92">
        <v>0.16853780646360628</v>
      </c>
      <c r="G379" s="11"/>
      <c r="H379" s="13">
        <f t="shared" si="15"/>
        <v>2.5777496839443743</v>
      </c>
      <c r="I379" s="14">
        <f t="shared" si="16"/>
        <v>1.9535594256034219</v>
      </c>
      <c r="K379" s="32">
        <f t="shared" si="17"/>
        <v>0.75785458835326469</v>
      </c>
    </row>
    <row r="380" spans="1:11">
      <c r="A380" s="90" t="s">
        <v>383</v>
      </c>
      <c r="B380" s="12">
        <v>596.5</v>
      </c>
      <c r="C380" s="91">
        <v>605.5</v>
      </c>
      <c r="D380" s="88"/>
      <c r="E380" s="13">
        <v>0.10313208711354507</v>
      </c>
      <c r="F380" s="92">
        <v>0.23940031402682452</v>
      </c>
      <c r="G380" s="11"/>
      <c r="H380" s="13">
        <f t="shared" si="15"/>
        <v>0.75410872313527177</v>
      </c>
      <c r="I380" s="14">
        <f t="shared" si="16"/>
        <v>0.73999388939810573</v>
      </c>
      <c r="K380" s="32">
        <f t="shared" si="17"/>
        <v>0.98128276029153672</v>
      </c>
    </row>
    <row r="381" spans="1:11">
      <c r="A381" s="90" t="s">
        <v>384</v>
      </c>
      <c r="B381" s="12">
        <v>665.5</v>
      </c>
      <c r="C381" s="91">
        <v>555.5</v>
      </c>
      <c r="D381" s="88"/>
      <c r="E381" s="13">
        <v>0.14131510427920485</v>
      </c>
      <c r="F381" s="92">
        <v>5.2189699421509354E-2</v>
      </c>
      <c r="G381" s="11"/>
      <c r="H381" s="13">
        <f t="shared" si="15"/>
        <v>0.84134007585335024</v>
      </c>
      <c r="I381" s="14">
        <f t="shared" si="16"/>
        <v>0.67888787045523979</v>
      </c>
      <c r="K381" s="32">
        <f t="shared" si="17"/>
        <v>0.80691255526685901</v>
      </c>
    </row>
    <row r="382" spans="1:11">
      <c r="A382" s="90" t="s">
        <v>385</v>
      </c>
      <c r="B382" s="12">
        <v>1102</v>
      </c>
      <c r="C382" s="91">
        <v>891</v>
      </c>
      <c r="D382" s="88"/>
      <c r="E382" s="13">
        <v>3.593283098588626E-2</v>
      </c>
      <c r="F382" s="92">
        <v>1.26977648697921E-2</v>
      </c>
      <c r="G382" s="11"/>
      <c r="H382" s="13">
        <f t="shared" si="15"/>
        <v>1.393173198482933</v>
      </c>
      <c r="I382" s="14">
        <f t="shared" si="16"/>
        <v>1.0889092575618697</v>
      </c>
      <c r="K382" s="32">
        <f t="shared" si="17"/>
        <v>0.78160365039150548</v>
      </c>
    </row>
    <row r="383" spans="1:11">
      <c r="A383" s="90" t="s">
        <v>386</v>
      </c>
      <c r="B383" s="12">
        <v>9795</v>
      </c>
      <c r="C383" s="91">
        <v>8766</v>
      </c>
      <c r="D383" s="88"/>
      <c r="E383" s="13">
        <v>0.10510949192522849</v>
      </c>
      <c r="F383" s="92">
        <v>6.6145055963149554E-3</v>
      </c>
      <c r="G383" s="11"/>
      <c r="H383" s="13">
        <f t="shared" si="15"/>
        <v>12.383059418457648</v>
      </c>
      <c r="I383" s="14">
        <f t="shared" si="16"/>
        <v>10.713107241063245</v>
      </c>
      <c r="K383" s="32">
        <f t="shared" si="17"/>
        <v>0.86514219782348412</v>
      </c>
    </row>
    <row r="384" spans="1:11">
      <c r="A384" s="90" t="s">
        <v>387</v>
      </c>
      <c r="B384" s="12">
        <v>706</v>
      </c>
      <c r="C384" s="91">
        <v>606.5</v>
      </c>
      <c r="D384" s="88"/>
      <c r="E384" s="13">
        <v>7.2112872868883029E-2</v>
      </c>
      <c r="F384" s="92">
        <v>2.9147023132174259E-2</v>
      </c>
      <c r="G384" s="11"/>
      <c r="H384" s="13">
        <f t="shared" si="15"/>
        <v>0.89254108723135273</v>
      </c>
      <c r="I384" s="14">
        <f t="shared" si="16"/>
        <v>0.741216009776963</v>
      </c>
      <c r="K384" s="32">
        <f t="shared" si="17"/>
        <v>0.83045589763962846</v>
      </c>
    </row>
    <row r="385" spans="1:11">
      <c r="A385" s="90" t="s">
        <v>388</v>
      </c>
      <c r="B385" s="12">
        <v>547</v>
      </c>
      <c r="C385" s="91">
        <v>384</v>
      </c>
      <c r="D385" s="88"/>
      <c r="E385" s="13">
        <v>5.1707991311630537E-3</v>
      </c>
      <c r="F385" s="92">
        <v>2.2097086912079608E-2</v>
      </c>
      <c r="G385" s="11"/>
      <c r="H385" s="13">
        <f t="shared" si="15"/>
        <v>0.69152970922882429</v>
      </c>
      <c r="I385" s="14">
        <f t="shared" si="16"/>
        <v>0.46929422548120991</v>
      </c>
      <c r="K385" s="32">
        <f t="shared" si="17"/>
        <v>0.67863205183845898</v>
      </c>
    </row>
    <row r="386" spans="1:11">
      <c r="A386" s="90" t="s">
        <v>389</v>
      </c>
      <c r="B386" s="12">
        <v>627.5</v>
      </c>
      <c r="C386" s="91">
        <v>666</v>
      </c>
      <c r="D386" s="88"/>
      <c r="E386" s="13">
        <v>0.4248275004100851</v>
      </c>
      <c r="F386" s="92">
        <v>0.16562861541306517</v>
      </c>
      <c r="G386" s="11"/>
      <c r="H386" s="13">
        <f t="shared" si="15"/>
        <v>0.793299620733249</v>
      </c>
      <c r="I386" s="14">
        <f t="shared" si="16"/>
        <v>0.81393217231897341</v>
      </c>
      <c r="K386" s="32">
        <f t="shared" si="17"/>
        <v>1.0260085231941163</v>
      </c>
    </row>
    <row r="387" spans="1:11">
      <c r="A387" s="90" t="s">
        <v>390</v>
      </c>
      <c r="B387" s="12">
        <v>616</v>
      </c>
      <c r="C387" s="91">
        <v>832.5</v>
      </c>
      <c r="D387" s="88"/>
      <c r="E387" s="13">
        <v>0.34207438440518045</v>
      </c>
      <c r="F387" s="92">
        <v>0.33550411840082434</v>
      </c>
      <c r="G387" s="11"/>
      <c r="H387" s="13">
        <f t="shared" si="15"/>
        <v>0.77876106194690264</v>
      </c>
      <c r="I387" s="14">
        <f t="shared" si="16"/>
        <v>1.0174152153987168</v>
      </c>
      <c r="K387" s="32">
        <f t="shared" si="17"/>
        <v>1.3064536288642614</v>
      </c>
    </row>
    <row r="388" spans="1:11">
      <c r="A388" s="90" t="s">
        <v>391</v>
      </c>
      <c r="B388" s="12">
        <v>1203.5</v>
      </c>
      <c r="C388" s="91">
        <v>1321.5</v>
      </c>
      <c r="D388" s="88"/>
      <c r="E388" s="13">
        <v>5.6991572725463326E-2</v>
      </c>
      <c r="F388" s="92">
        <v>3.6920444874666503E-2</v>
      </c>
      <c r="G388" s="11"/>
      <c r="H388" s="13">
        <f t="shared" si="15"/>
        <v>1.5214917825537295</v>
      </c>
      <c r="I388" s="14">
        <f t="shared" si="16"/>
        <v>1.615032080659945</v>
      </c>
      <c r="K388" s="32">
        <f t="shared" si="17"/>
        <v>1.061479331783977</v>
      </c>
    </row>
    <row r="389" spans="1:11">
      <c r="A389" s="90" t="s">
        <v>392</v>
      </c>
      <c r="B389" s="12">
        <v>1258</v>
      </c>
      <c r="C389" s="91">
        <v>1280</v>
      </c>
      <c r="D389" s="88"/>
      <c r="E389" s="13">
        <v>0.1112934361485981</v>
      </c>
      <c r="F389" s="92">
        <v>0.14694562796532942</v>
      </c>
      <c r="G389" s="11"/>
      <c r="H389" s="13">
        <f t="shared" si="15"/>
        <v>1.5903919089759797</v>
      </c>
      <c r="I389" s="14">
        <f t="shared" si="16"/>
        <v>1.5643140849373662</v>
      </c>
      <c r="K389" s="32">
        <f t="shared" si="17"/>
        <v>0.98360289442405147</v>
      </c>
    </row>
    <row r="390" spans="1:11">
      <c r="A390" s="90" t="s">
        <v>393</v>
      </c>
      <c r="B390" s="12">
        <v>409.5</v>
      </c>
      <c r="C390" s="91">
        <v>833</v>
      </c>
      <c r="D390" s="88"/>
      <c r="E390" s="13">
        <v>2.244783432338246E-2</v>
      </c>
      <c r="F390" s="92">
        <v>0.55006625955448119</v>
      </c>
      <c r="G390" s="11"/>
      <c r="H390" s="13">
        <f t="shared" si="15"/>
        <v>0.51769911504424782</v>
      </c>
      <c r="I390" s="14">
        <f t="shared" si="16"/>
        <v>1.0180262755881455</v>
      </c>
      <c r="K390" s="32">
        <f t="shared" si="17"/>
        <v>1.9664439169480417</v>
      </c>
    </row>
    <row r="391" spans="1:11">
      <c r="A391" s="90" t="s">
        <v>394</v>
      </c>
      <c r="B391" s="12">
        <v>1274</v>
      </c>
      <c r="C391" s="91">
        <v>1111</v>
      </c>
      <c r="D391" s="88"/>
      <c r="E391" s="13">
        <v>6.1053175769639111E-2</v>
      </c>
      <c r="F391" s="92">
        <v>0.16929829324538404</v>
      </c>
      <c r="G391" s="11"/>
      <c r="H391" s="13">
        <f t="shared" ref="H391:H454" si="18">B391/B$4</f>
        <v>1.6106194690265487</v>
      </c>
      <c r="I391" s="14">
        <f t="shared" ref="I391:I454" si="19">C391/C$4</f>
        <v>1.3577757409104796</v>
      </c>
      <c r="K391" s="32">
        <f t="shared" si="17"/>
        <v>0.84301460836749553</v>
      </c>
    </row>
    <row r="392" spans="1:11">
      <c r="A392" s="90" t="s">
        <v>395</v>
      </c>
      <c r="B392" s="12">
        <v>461.5</v>
      </c>
      <c r="C392" s="91">
        <v>535</v>
      </c>
      <c r="D392" s="88"/>
      <c r="E392" s="13">
        <v>7.6609618763439601E-3</v>
      </c>
      <c r="F392" s="92">
        <v>3.4364067870748104E-2</v>
      </c>
      <c r="G392" s="11"/>
      <c r="H392" s="13">
        <f t="shared" si="18"/>
        <v>0.58343868520859676</v>
      </c>
      <c r="I392" s="14">
        <f t="shared" si="19"/>
        <v>0.65383440268866488</v>
      </c>
      <c r="K392" s="32">
        <f t="shared" ref="K392:K455" si="20">I392/H392</f>
        <v>1.1206565818564114</v>
      </c>
    </row>
    <row r="393" spans="1:11">
      <c r="A393" s="90" t="s">
        <v>396</v>
      </c>
      <c r="B393" s="12">
        <v>1136</v>
      </c>
      <c r="C393" s="91">
        <v>739</v>
      </c>
      <c r="D393" s="88"/>
      <c r="E393" s="13">
        <v>0.10830684852681273</v>
      </c>
      <c r="F393" s="92">
        <v>0.41718343247271272</v>
      </c>
      <c r="G393" s="11"/>
      <c r="H393" s="13">
        <f t="shared" si="18"/>
        <v>1.436156763590392</v>
      </c>
      <c r="I393" s="14">
        <f t="shared" si="19"/>
        <v>0.90314695997555761</v>
      </c>
      <c r="K393" s="32">
        <f t="shared" si="20"/>
        <v>0.62886377230692436</v>
      </c>
    </row>
    <row r="394" spans="1:11">
      <c r="A394" s="90" t="s">
        <v>397</v>
      </c>
      <c r="B394" s="12">
        <v>1387</v>
      </c>
      <c r="C394" s="91">
        <v>953</v>
      </c>
      <c r="D394" s="88"/>
      <c r="E394" s="13">
        <v>7.9530395000073112E-2</v>
      </c>
      <c r="F394" s="92">
        <v>4.3034830334543285E-2</v>
      </c>
      <c r="G394" s="11"/>
      <c r="H394" s="13">
        <f t="shared" si="18"/>
        <v>1.7534766118836915</v>
      </c>
      <c r="I394" s="14">
        <f t="shared" si="19"/>
        <v>1.1646807210510235</v>
      </c>
      <c r="K394" s="32">
        <f t="shared" si="20"/>
        <v>0.66421229297142004</v>
      </c>
    </row>
    <row r="395" spans="1:11">
      <c r="A395" s="90" t="s">
        <v>398</v>
      </c>
      <c r="B395" s="12">
        <v>2157</v>
      </c>
      <c r="C395" s="91">
        <v>1778</v>
      </c>
      <c r="D395" s="88"/>
      <c r="E395" s="13">
        <v>8.3921806204801191E-2</v>
      </c>
      <c r="F395" s="92">
        <v>5.0109929375424626E-2</v>
      </c>
      <c r="G395" s="11"/>
      <c r="H395" s="13">
        <f t="shared" si="18"/>
        <v>2.7269279393173198</v>
      </c>
      <c r="I395" s="14">
        <f t="shared" si="19"/>
        <v>2.1729300336083104</v>
      </c>
      <c r="K395" s="32">
        <f t="shared" si="20"/>
        <v>0.79684175085033548</v>
      </c>
    </row>
    <row r="396" spans="1:11">
      <c r="A396" s="90" t="s">
        <v>399</v>
      </c>
      <c r="B396" s="12">
        <v>966</v>
      </c>
      <c r="C396" s="91">
        <v>904.5</v>
      </c>
      <c r="D396" s="88"/>
      <c r="E396" s="13">
        <v>0.14493493030531718</v>
      </c>
      <c r="F396" s="92">
        <v>0.21498547797269274</v>
      </c>
      <c r="G396" s="11"/>
      <c r="H396" s="13">
        <f t="shared" si="18"/>
        <v>1.2212389380530972</v>
      </c>
      <c r="I396" s="14">
        <f t="shared" si="19"/>
        <v>1.1054078826764435</v>
      </c>
      <c r="K396" s="32">
        <f t="shared" si="20"/>
        <v>0.90515283146694292</v>
      </c>
    </row>
    <row r="397" spans="1:11">
      <c r="A397" s="90" t="s">
        <v>400</v>
      </c>
      <c r="B397" s="12">
        <v>453</v>
      </c>
      <c r="C397" s="91">
        <v>455</v>
      </c>
      <c r="D397" s="88"/>
      <c r="E397" s="13">
        <v>2.1853189705544514E-2</v>
      </c>
      <c r="F397" s="92">
        <v>0.23622028734144004</v>
      </c>
      <c r="G397" s="11"/>
      <c r="H397" s="13">
        <f t="shared" si="18"/>
        <v>0.572692793931732</v>
      </c>
      <c r="I397" s="14">
        <f t="shared" si="19"/>
        <v>0.55606477238007945</v>
      </c>
      <c r="K397" s="32">
        <f t="shared" si="20"/>
        <v>0.97096519857095553</v>
      </c>
    </row>
    <row r="398" spans="1:11">
      <c r="A398" s="90" t="s">
        <v>401</v>
      </c>
      <c r="B398" s="12">
        <v>798</v>
      </c>
      <c r="C398" s="91">
        <v>620.5</v>
      </c>
      <c r="D398" s="88"/>
      <c r="E398" s="13">
        <v>0.13468700594029476</v>
      </c>
      <c r="F398" s="92">
        <v>0.22449643173851708</v>
      </c>
      <c r="G398" s="11"/>
      <c r="H398" s="13">
        <f t="shared" si="18"/>
        <v>1.0088495575221239</v>
      </c>
      <c r="I398" s="14">
        <f t="shared" si="19"/>
        <v>0.75832569508096548</v>
      </c>
      <c r="K398" s="32">
        <f t="shared" si="20"/>
        <v>0.75167371529955351</v>
      </c>
    </row>
    <row r="399" spans="1:11">
      <c r="A399" s="90" t="s">
        <v>402</v>
      </c>
      <c r="B399" s="12">
        <v>1271</v>
      </c>
      <c r="C399" s="91">
        <v>1193.5</v>
      </c>
      <c r="D399" s="88"/>
      <c r="E399" s="13">
        <v>9.9028329701971243E-2</v>
      </c>
      <c r="F399" s="92">
        <v>5.6284159373876846E-2</v>
      </c>
      <c r="G399" s="11"/>
      <c r="H399" s="13">
        <f t="shared" si="18"/>
        <v>1.606826801517067</v>
      </c>
      <c r="I399" s="14">
        <f t="shared" si="19"/>
        <v>1.4586006721662084</v>
      </c>
      <c r="K399" s="32">
        <f t="shared" si="20"/>
        <v>0.90775226725686142</v>
      </c>
    </row>
    <row r="400" spans="1:11">
      <c r="A400" s="90" t="s">
        <v>403</v>
      </c>
      <c r="B400" s="12">
        <v>2097.5</v>
      </c>
      <c r="C400" s="91">
        <v>2179</v>
      </c>
      <c r="D400" s="88"/>
      <c r="E400" s="13">
        <v>0.20530537770803692</v>
      </c>
      <c r="F400" s="92">
        <v>1.9470585989533204E-2</v>
      </c>
      <c r="G400" s="11"/>
      <c r="H400" s="13">
        <f t="shared" si="18"/>
        <v>2.6517067003792669</v>
      </c>
      <c r="I400" s="14">
        <f t="shared" si="19"/>
        <v>2.6630003055300948</v>
      </c>
      <c r="K400" s="32">
        <f t="shared" si="20"/>
        <v>1.0042589948387628</v>
      </c>
    </row>
    <row r="401" spans="1:11">
      <c r="A401" s="90" t="s">
        <v>404</v>
      </c>
      <c r="B401" s="12">
        <v>1003</v>
      </c>
      <c r="C401" s="91">
        <v>1308</v>
      </c>
      <c r="D401" s="88"/>
      <c r="E401" s="13">
        <v>0.33839606676923512</v>
      </c>
      <c r="F401" s="92">
        <v>0.250839102806237</v>
      </c>
      <c r="G401" s="11"/>
      <c r="H401" s="13">
        <f t="shared" si="18"/>
        <v>1.268015170670038</v>
      </c>
      <c r="I401" s="14">
        <f t="shared" si="19"/>
        <v>1.5985334555453712</v>
      </c>
      <c r="K401" s="32">
        <f t="shared" si="20"/>
        <v>1.2606579893682837</v>
      </c>
    </row>
    <row r="402" spans="1:11">
      <c r="A402" s="90" t="s">
        <v>1384</v>
      </c>
      <c r="B402" s="12">
        <v>838</v>
      </c>
      <c r="C402" s="91">
        <v>679.5</v>
      </c>
      <c r="D402" s="88"/>
      <c r="E402" s="13">
        <v>3.3752113660455732E-2</v>
      </c>
      <c r="F402" s="92">
        <v>5.2031404060820276E-3</v>
      </c>
      <c r="G402" s="11"/>
      <c r="H402" s="13">
        <f t="shared" si="18"/>
        <v>1.0594184576485461</v>
      </c>
      <c r="I402" s="14">
        <f t="shared" si="19"/>
        <v>0.8304307974335472</v>
      </c>
      <c r="K402" s="32">
        <f t="shared" si="20"/>
        <v>0.78385532311448192</v>
      </c>
    </row>
    <row r="403" spans="1:11">
      <c r="A403" s="90" t="s">
        <v>406</v>
      </c>
      <c r="B403" s="12">
        <v>1052.5</v>
      </c>
      <c r="C403" s="91">
        <v>823</v>
      </c>
      <c r="D403" s="88"/>
      <c r="E403" s="13">
        <v>9.6072465282352776E-2</v>
      </c>
      <c r="F403" s="92">
        <v>0.23026077443255738</v>
      </c>
      <c r="G403" s="11"/>
      <c r="H403" s="13">
        <f t="shared" si="18"/>
        <v>1.3305941845764855</v>
      </c>
      <c r="I403" s="14">
        <f t="shared" si="19"/>
        <v>1.0058050717995723</v>
      </c>
      <c r="K403" s="32">
        <f t="shared" si="20"/>
        <v>0.7559067095424814</v>
      </c>
    </row>
    <row r="404" spans="1:11">
      <c r="A404" s="90" t="s">
        <v>407</v>
      </c>
      <c r="B404" s="12">
        <v>830.5</v>
      </c>
      <c r="C404" s="91">
        <v>685.5</v>
      </c>
      <c r="D404" s="88"/>
      <c r="E404" s="13">
        <v>8.7696566480691629E-2</v>
      </c>
      <c r="F404" s="92">
        <v>0.12687692791531049</v>
      </c>
      <c r="G404" s="11"/>
      <c r="H404" s="13">
        <f t="shared" si="18"/>
        <v>1.0499367888748419</v>
      </c>
      <c r="I404" s="14">
        <f t="shared" si="19"/>
        <v>0.83776351970669116</v>
      </c>
      <c r="K404" s="32">
        <f t="shared" si="20"/>
        <v>0.79791805429017792</v>
      </c>
    </row>
    <row r="405" spans="1:11">
      <c r="A405" s="90" t="s">
        <v>1385</v>
      </c>
      <c r="B405" s="12">
        <v>1100</v>
      </c>
      <c r="C405" s="91">
        <v>1506.5</v>
      </c>
      <c r="D405" s="88"/>
      <c r="E405" s="13">
        <v>0.1002805980591831</v>
      </c>
      <c r="F405" s="92">
        <v>0.18915634438644452</v>
      </c>
      <c r="G405" s="11"/>
      <c r="H405" s="13">
        <f t="shared" si="18"/>
        <v>1.390644753476612</v>
      </c>
      <c r="I405" s="14">
        <f t="shared" si="19"/>
        <v>1.8411243507485486</v>
      </c>
      <c r="K405" s="32">
        <f t="shared" si="20"/>
        <v>1.3239357831291836</v>
      </c>
    </row>
    <row r="406" spans="1:11">
      <c r="A406" s="90" t="s">
        <v>409</v>
      </c>
      <c r="B406" s="12">
        <v>458.5</v>
      </c>
      <c r="C406" s="91">
        <v>514</v>
      </c>
      <c r="D406" s="88"/>
      <c r="E406" s="13">
        <v>3.2386570130681566E-2</v>
      </c>
      <c r="F406" s="92">
        <v>0.10730414189212199</v>
      </c>
      <c r="G406" s="11"/>
      <c r="H406" s="13">
        <f t="shared" si="18"/>
        <v>0.57964601769911506</v>
      </c>
      <c r="I406" s="14">
        <f t="shared" si="19"/>
        <v>0.62816987473266117</v>
      </c>
      <c r="K406" s="32">
        <f t="shared" si="20"/>
        <v>1.0837129136609269</v>
      </c>
    </row>
    <row r="407" spans="1:11">
      <c r="A407" s="90" t="s">
        <v>410</v>
      </c>
      <c r="B407" s="12">
        <v>1069.5</v>
      </c>
      <c r="C407" s="91">
        <v>854.5</v>
      </c>
      <c r="D407" s="88"/>
      <c r="E407" s="13">
        <v>0.65785062859337518</v>
      </c>
      <c r="F407" s="92">
        <v>0.53374356215953556</v>
      </c>
      <c r="G407" s="11"/>
      <c r="H407" s="13">
        <f t="shared" si="18"/>
        <v>1.352085967130215</v>
      </c>
      <c r="I407" s="14">
        <f t="shared" si="19"/>
        <v>1.0443018637335777</v>
      </c>
      <c r="K407" s="32">
        <f t="shared" si="20"/>
        <v>0.77236351025082739</v>
      </c>
    </row>
    <row r="408" spans="1:11">
      <c r="A408" s="90" t="s">
        <v>411</v>
      </c>
      <c r="B408" s="12">
        <v>977</v>
      </c>
      <c r="C408" s="91">
        <v>1116</v>
      </c>
      <c r="D408" s="88"/>
      <c r="E408" s="13">
        <v>4.7767704767975573E-2</v>
      </c>
      <c r="F408" s="92">
        <v>5.0688658149573304E-3</v>
      </c>
      <c r="G408" s="11"/>
      <c r="H408" s="13">
        <f t="shared" si="18"/>
        <v>1.2351453855878634</v>
      </c>
      <c r="I408" s="14">
        <f t="shared" si="19"/>
        <v>1.3638863428047663</v>
      </c>
      <c r="K408" s="32">
        <f t="shared" si="20"/>
        <v>1.1042314198142991</v>
      </c>
    </row>
    <row r="409" spans="1:11">
      <c r="A409" s="90" t="s">
        <v>412</v>
      </c>
      <c r="B409" s="12">
        <v>966</v>
      </c>
      <c r="C409" s="91">
        <v>962.5</v>
      </c>
      <c r="D409" s="88"/>
      <c r="E409" s="13">
        <v>0.40845298540589392</v>
      </c>
      <c r="F409" s="92">
        <v>0.30341309156368224</v>
      </c>
      <c r="G409" s="11"/>
      <c r="H409" s="13">
        <f t="shared" si="18"/>
        <v>1.2212389380530972</v>
      </c>
      <c r="I409" s="14">
        <f t="shared" si="19"/>
        <v>1.176290864650168</v>
      </c>
      <c r="K409" s="32">
        <f t="shared" si="20"/>
        <v>0.96319469351789122</v>
      </c>
    </row>
    <row r="410" spans="1:11">
      <c r="A410" s="90" t="s">
        <v>413</v>
      </c>
      <c r="B410" s="12">
        <v>566.5</v>
      </c>
      <c r="C410" s="91">
        <v>583</v>
      </c>
      <c r="D410" s="88"/>
      <c r="E410" s="13">
        <v>2.6212254907180047E-2</v>
      </c>
      <c r="F410" s="92">
        <v>0.23772372060473984</v>
      </c>
      <c r="G410" s="11"/>
      <c r="H410" s="13">
        <f t="shared" si="18"/>
        <v>0.71618204804045515</v>
      </c>
      <c r="I410" s="14">
        <f t="shared" si="19"/>
        <v>0.71249618087381605</v>
      </c>
      <c r="K410" s="32">
        <f t="shared" si="20"/>
        <v>0.99485344937544307</v>
      </c>
    </row>
    <row r="411" spans="1:11">
      <c r="A411" s="90" t="s">
        <v>414</v>
      </c>
      <c r="B411" s="12">
        <v>742.5</v>
      </c>
      <c r="C411" s="91">
        <v>893.5</v>
      </c>
      <c r="D411" s="88"/>
      <c r="E411" s="13">
        <v>5.9996939009767665E-2</v>
      </c>
      <c r="F411" s="92">
        <v>0.23979110766594727</v>
      </c>
      <c r="G411" s="11"/>
      <c r="H411" s="13">
        <f t="shared" si="18"/>
        <v>0.93868520859671301</v>
      </c>
      <c r="I411" s="14">
        <f t="shared" si="19"/>
        <v>1.0919645585090132</v>
      </c>
      <c r="K411" s="32">
        <f t="shared" si="20"/>
        <v>1.1632915364048881</v>
      </c>
    </row>
    <row r="412" spans="1:11">
      <c r="A412" s="90" t="s">
        <v>415</v>
      </c>
      <c r="B412" s="12">
        <v>902.5</v>
      </c>
      <c r="C412" s="91">
        <v>997</v>
      </c>
      <c r="D412" s="88"/>
      <c r="E412" s="13">
        <v>0.15748306151633912</v>
      </c>
      <c r="F412" s="92">
        <v>2.2695503508495009E-2</v>
      </c>
      <c r="G412" s="11"/>
      <c r="H412" s="13">
        <f t="shared" si="18"/>
        <v>1.1409608091024019</v>
      </c>
      <c r="I412" s="14">
        <f t="shared" si="19"/>
        <v>1.2184540177207455</v>
      </c>
      <c r="K412" s="32">
        <f t="shared" si="20"/>
        <v>1.0679192554206203</v>
      </c>
    </row>
    <row r="413" spans="1:11">
      <c r="A413" s="90" t="s">
        <v>416</v>
      </c>
      <c r="B413" s="12">
        <v>1168.5</v>
      </c>
      <c r="C413" s="91">
        <v>1049</v>
      </c>
      <c r="D413" s="88"/>
      <c r="E413" s="13">
        <v>2.2390201886095216E-2</v>
      </c>
      <c r="F413" s="92">
        <v>0.2062675643880682</v>
      </c>
      <c r="G413" s="11"/>
      <c r="H413" s="13">
        <f t="shared" si="18"/>
        <v>1.47724399494311</v>
      </c>
      <c r="I413" s="14">
        <f t="shared" si="19"/>
        <v>1.2820042774213261</v>
      </c>
      <c r="K413" s="32">
        <f t="shared" si="20"/>
        <v>0.86783515912731612</v>
      </c>
    </row>
    <row r="414" spans="1:11">
      <c r="A414" s="90" t="s">
        <v>417</v>
      </c>
      <c r="B414" s="12">
        <v>1027.5</v>
      </c>
      <c r="C414" s="91">
        <v>802.5</v>
      </c>
      <c r="D414" s="88"/>
      <c r="E414" s="13">
        <v>0.16722817306893531</v>
      </c>
      <c r="F414" s="92">
        <v>0.16300903989970256</v>
      </c>
      <c r="G414" s="11"/>
      <c r="H414" s="13">
        <f t="shared" si="18"/>
        <v>1.2989886219974716</v>
      </c>
      <c r="I414" s="14">
        <f t="shared" si="19"/>
        <v>0.98075160403299722</v>
      </c>
      <c r="K414" s="32">
        <f t="shared" si="20"/>
        <v>0.75501169711931948</v>
      </c>
    </row>
    <row r="415" spans="1:11">
      <c r="A415" s="90" t="s">
        <v>418</v>
      </c>
      <c r="B415" s="12">
        <v>620.5</v>
      </c>
      <c r="C415" s="91">
        <v>623.5</v>
      </c>
      <c r="D415" s="88"/>
      <c r="E415" s="13">
        <v>5.3560062394468547E-2</v>
      </c>
      <c r="F415" s="92">
        <v>6.2375096977161371E-2</v>
      </c>
      <c r="G415" s="11"/>
      <c r="H415" s="13">
        <f t="shared" si="18"/>
        <v>0.7844500632111252</v>
      </c>
      <c r="I415" s="14">
        <f t="shared" si="19"/>
        <v>0.76199205621753741</v>
      </c>
      <c r="K415" s="32">
        <f t="shared" si="20"/>
        <v>0.97137101767618383</v>
      </c>
    </row>
    <row r="416" spans="1:11">
      <c r="A416" s="90" t="s">
        <v>419</v>
      </c>
      <c r="B416" s="12">
        <v>767</v>
      </c>
      <c r="C416" s="91">
        <v>861</v>
      </c>
      <c r="D416" s="88"/>
      <c r="E416" s="13">
        <v>6.084621585177593E-2</v>
      </c>
      <c r="F416" s="92">
        <v>0.19217536213432301</v>
      </c>
      <c r="G416" s="11"/>
      <c r="H416" s="13">
        <f t="shared" si="18"/>
        <v>0.96965865992414668</v>
      </c>
      <c r="I416" s="14">
        <f t="shared" si="19"/>
        <v>1.0522456461961502</v>
      </c>
      <c r="K416" s="32">
        <f t="shared" si="20"/>
        <v>1.0851711944473987</v>
      </c>
    </row>
    <row r="417" spans="1:11">
      <c r="A417" s="90" t="s">
        <v>420</v>
      </c>
      <c r="B417" s="12">
        <v>822.5</v>
      </c>
      <c r="C417" s="91">
        <v>768.5</v>
      </c>
      <c r="D417" s="88"/>
      <c r="E417" s="13">
        <v>9.4567472255951638E-3</v>
      </c>
      <c r="F417" s="92">
        <v>0.1739013424128269</v>
      </c>
      <c r="G417" s="11"/>
      <c r="H417" s="13">
        <f t="shared" si="18"/>
        <v>1.0398230088495575</v>
      </c>
      <c r="I417" s="14">
        <f t="shared" si="19"/>
        <v>0.93919951115184841</v>
      </c>
      <c r="K417" s="32">
        <f t="shared" si="20"/>
        <v>0.90323016817156487</v>
      </c>
    </row>
    <row r="418" spans="1:11">
      <c r="A418" s="90" t="s">
        <v>421</v>
      </c>
      <c r="B418" s="12">
        <v>581.5</v>
      </c>
      <c r="C418" s="91">
        <v>660.5</v>
      </c>
      <c r="D418" s="88"/>
      <c r="E418" s="13">
        <v>0.19334476046201385</v>
      </c>
      <c r="F418" s="92">
        <v>2.4622946203316568E-2</v>
      </c>
      <c r="G418" s="11"/>
      <c r="H418" s="13">
        <f t="shared" si="18"/>
        <v>0.73514538558786346</v>
      </c>
      <c r="I418" s="14">
        <f t="shared" si="19"/>
        <v>0.80721051023525814</v>
      </c>
      <c r="K418" s="32">
        <f t="shared" si="20"/>
        <v>1.0980283982735841</v>
      </c>
    </row>
    <row r="419" spans="1:11">
      <c r="A419" s="90" t="s">
        <v>422</v>
      </c>
      <c r="B419" s="12">
        <v>384.5</v>
      </c>
      <c r="C419" s="91">
        <v>367.5</v>
      </c>
      <c r="D419" s="88"/>
      <c r="E419" s="13">
        <v>3.1263498778078824E-2</v>
      </c>
      <c r="F419" s="92">
        <v>0.19818230874071946</v>
      </c>
      <c r="G419" s="11"/>
      <c r="H419" s="13">
        <f t="shared" si="18"/>
        <v>0.48609355246523389</v>
      </c>
      <c r="I419" s="14">
        <f t="shared" si="19"/>
        <v>0.44912923923006415</v>
      </c>
      <c r="K419" s="32">
        <f t="shared" si="20"/>
        <v>0.92395638031464433</v>
      </c>
    </row>
    <row r="420" spans="1:11">
      <c r="A420" s="90" t="s">
        <v>423</v>
      </c>
      <c r="B420" s="12">
        <v>905.5</v>
      </c>
      <c r="C420" s="91">
        <v>795</v>
      </c>
      <c r="D420" s="88"/>
      <c r="E420" s="13">
        <v>0.21630986017523318</v>
      </c>
      <c r="F420" s="92">
        <v>0.23481281790345729</v>
      </c>
      <c r="G420" s="11"/>
      <c r="H420" s="13">
        <f t="shared" si="18"/>
        <v>1.1447534766118836</v>
      </c>
      <c r="I420" s="14">
        <f t="shared" si="19"/>
        <v>0.9715857011915674</v>
      </c>
      <c r="K420" s="32">
        <f t="shared" si="20"/>
        <v>0.84872919894260612</v>
      </c>
    </row>
    <row r="421" spans="1:11">
      <c r="A421" s="90" t="s">
        <v>1386</v>
      </c>
      <c r="B421" s="12">
        <v>544.5</v>
      </c>
      <c r="C421" s="91">
        <v>505</v>
      </c>
      <c r="D421" s="88"/>
      <c r="E421" s="13">
        <v>2.4674065826527831E-2</v>
      </c>
      <c r="F421" s="92">
        <v>0.2660401750998892</v>
      </c>
      <c r="G421" s="11"/>
      <c r="H421" s="13">
        <f t="shared" si="18"/>
        <v>0.68836915297092294</v>
      </c>
      <c r="I421" s="14">
        <f t="shared" si="19"/>
        <v>0.61717079132294528</v>
      </c>
      <c r="K421" s="32">
        <f t="shared" si="20"/>
        <v>0.89656950585206552</v>
      </c>
    </row>
    <row r="422" spans="1:11">
      <c r="A422" s="90" t="s">
        <v>1387</v>
      </c>
      <c r="B422" s="12">
        <v>449</v>
      </c>
      <c r="C422" s="91">
        <v>436</v>
      </c>
      <c r="D422" s="88"/>
      <c r="E422" s="13">
        <v>5.0395138080110292E-2</v>
      </c>
      <c r="F422" s="92">
        <v>0.17839849984064274</v>
      </c>
      <c r="G422" s="11"/>
      <c r="H422" s="13">
        <f t="shared" si="18"/>
        <v>0.5676359039190898</v>
      </c>
      <c r="I422" s="14">
        <f t="shared" si="19"/>
        <v>0.53284448518179039</v>
      </c>
      <c r="K422" s="32">
        <f t="shared" si="20"/>
        <v>0.93870821331580434</v>
      </c>
    </row>
    <row r="423" spans="1:11">
      <c r="A423" s="90" t="s">
        <v>426</v>
      </c>
      <c r="B423" s="12">
        <v>1023</v>
      </c>
      <c r="C423" s="91">
        <v>555.5</v>
      </c>
      <c r="D423" s="88"/>
      <c r="E423" s="13">
        <v>0.7285342594043217</v>
      </c>
      <c r="F423" s="92">
        <v>0.3296861500041689</v>
      </c>
      <c r="G423" s="11"/>
      <c r="H423" s="13">
        <f t="shared" si="18"/>
        <v>1.293299620733249</v>
      </c>
      <c r="I423" s="14">
        <f t="shared" si="19"/>
        <v>0.67888787045523979</v>
      </c>
      <c r="K423" s="32">
        <f t="shared" si="20"/>
        <v>0.5249269848779029</v>
      </c>
    </row>
    <row r="424" spans="1:11">
      <c r="A424" s="90" t="s">
        <v>1388</v>
      </c>
      <c r="B424" s="12">
        <v>1527.5</v>
      </c>
      <c r="C424" s="91">
        <v>1620.5</v>
      </c>
      <c r="D424" s="88"/>
      <c r="E424" s="13">
        <v>0.15229992210171794</v>
      </c>
      <c r="F424" s="92">
        <v>0.12086922455333148</v>
      </c>
      <c r="G424" s="11"/>
      <c r="H424" s="13">
        <f t="shared" si="18"/>
        <v>1.9310998735777496</v>
      </c>
      <c r="I424" s="14">
        <f t="shared" si="19"/>
        <v>1.980446073938283</v>
      </c>
      <c r="K424" s="32">
        <f t="shared" si="20"/>
        <v>1.0255534170115757</v>
      </c>
    </row>
    <row r="425" spans="1:11">
      <c r="A425" s="90" t="s">
        <v>1389</v>
      </c>
      <c r="B425" s="12">
        <v>958.5</v>
      </c>
      <c r="C425" s="91">
        <v>884.5</v>
      </c>
      <c r="D425" s="88"/>
      <c r="E425" s="13">
        <v>0.48910985490524883</v>
      </c>
      <c r="F425" s="92">
        <v>0.69951207861868747</v>
      </c>
      <c r="G425" s="11"/>
      <c r="H425" s="13">
        <f t="shared" si="18"/>
        <v>1.2117572692793932</v>
      </c>
      <c r="I425" s="14">
        <f t="shared" si="19"/>
        <v>1.0809654750992972</v>
      </c>
      <c r="K425" s="32">
        <f t="shared" si="20"/>
        <v>0.89206436181903392</v>
      </c>
    </row>
    <row r="426" spans="1:11">
      <c r="A426" s="90" t="s">
        <v>429</v>
      </c>
      <c r="B426" s="12">
        <v>575</v>
      </c>
      <c r="C426" s="91">
        <v>747</v>
      </c>
      <c r="D426" s="88"/>
      <c r="E426" s="13">
        <v>0.13527260161829605</v>
      </c>
      <c r="F426" s="92">
        <v>5.6795725396509844E-2</v>
      </c>
      <c r="G426" s="11"/>
      <c r="H426" s="13">
        <f t="shared" si="18"/>
        <v>0.7269279393173198</v>
      </c>
      <c r="I426" s="14">
        <f t="shared" si="19"/>
        <v>0.91292392300641612</v>
      </c>
      <c r="K426" s="32">
        <f t="shared" si="20"/>
        <v>1.2558657793010004</v>
      </c>
    </row>
    <row r="427" spans="1:11">
      <c r="A427" s="90" t="s">
        <v>430</v>
      </c>
      <c r="B427" s="12">
        <v>860.5</v>
      </c>
      <c r="C427" s="91">
        <v>611</v>
      </c>
      <c r="D427" s="88"/>
      <c r="E427" s="13">
        <v>0.23583921696750626</v>
      </c>
      <c r="F427" s="92">
        <v>0.77307255291753474</v>
      </c>
      <c r="G427" s="11"/>
      <c r="H427" s="13">
        <f t="shared" si="18"/>
        <v>1.0878634639696587</v>
      </c>
      <c r="I427" s="14">
        <f t="shared" si="19"/>
        <v>0.746715551481821</v>
      </c>
      <c r="K427" s="32">
        <f t="shared" si="20"/>
        <v>0.68640557957248161</v>
      </c>
    </row>
    <row r="428" spans="1:11">
      <c r="A428" s="90" t="s">
        <v>431</v>
      </c>
      <c r="B428" s="12">
        <v>636.5</v>
      </c>
      <c r="C428" s="91">
        <v>566</v>
      </c>
      <c r="D428" s="88"/>
      <c r="E428" s="13">
        <v>5.8879276359602536E-2</v>
      </c>
      <c r="F428" s="92">
        <v>0.35979991692884394</v>
      </c>
      <c r="G428" s="11"/>
      <c r="H428" s="13">
        <f t="shared" si="18"/>
        <v>0.80467762326169401</v>
      </c>
      <c r="I428" s="14">
        <f t="shared" si="19"/>
        <v>0.69172013443324165</v>
      </c>
      <c r="K428" s="32">
        <f t="shared" si="20"/>
        <v>0.85962392197438209</v>
      </c>
    </row>
    <row r="429" spans="1:11">
      <c r="A429" s="90" t="s">
        <v>432</v>
      </c>
      <c r="B429" s="12">
        <v>486</v>
      </c>
      <c r="C429" s="91">
        <v>764.5</v>
      </c>
      <c r="D429" s="88"/>
      <c r="E429" s="13">
        <v>7.565751568251125E-2</v>
      </c>
      <c r="F429" s="92">
        <v>0.69277041086818059</v>
      </c>
      <c r="G429" s="11"/>
      <c r="H429" s="13">
        <f t="shared" si="18"/>
        <v>0.61441213653603033</v>
      </c>
      <c r="I429" s="14">
        <f t="shared" si="19"/>
        <v>0.93431102963641921</v>
      </c>
      <c r="K429" s="32">
        <f t="shared" si="20"/>
        <v>1.5206584865070116</v>
      </c>
    </row>
    <row r="430" spans="1:11">
      <c r="A430" s="90" t="s">
        <v>433</v>
      </c>
      <c r="B430" s="12">
        <v>557.5</v>
      </c>
      <c r="C430" s="91">
        <v>681</v>
      </c>
      <c r="D430" s="88"/>
      <c r="E430" s="13">
        <v>0.18137447481556287</v>
      </c>
      <c r="F430" s="92">
        <v>0.66868835107802727</v>
      </c>
      <c r="G430" s="11"/>
      <c r="H430" s="13">
        <f t="shared" si="18"/>
        <v>0.70480404551201015</v>
      </c>
      <c r="I430" s="14">
        <f t="shared" si="19"/>
        <v>0.83226397800183316</v>
      </c>
      <c r="K430" s="32">
        <f t="shared" si="20"/>
        <v>1.1808444961425113</v>
      </c>
    </row>
    <row r="431" spans="1:11">
      <c r="A431" s="90" t="s">
        <v>1390</v>
      </c>
      <c r="B431" s="12">
        <v>1399</v>
      </c>
      <c r="C431" s="91">
        <v>965</v>
      </c>
      <c r="D431" s="88"/>
      <c r="E431" s="13">
        <v>8.5924340816092265E-2</v>
      </c>
      <c r="F431" s="92">
        <v>4.1034175903053534E-2</v>
      </c>
      <c r="G431" s="11"/>
      <c r="H431" s="13">
        <f t="shared" si="18"/>
        <v>1.7686472819216181</v>
      </c>
      <c r="I431" s="14">
        <f t="shared" si="19"/>
        <v>1.1793461655973114</v>
      </c>
      <c r="K431" s="32">
        <f t="shared" si="20"/>
        <v>0.66680687418690021</v>
      </c>
    </row>
    <row r="432" spans="1:11">
      <c r="A432" s="90" t="s">
        <v>1391</v>
      </c>
      <c r="B432" s="12">
        <v>16673.5</v>
      </c>
      <c r="C432" s="91">
        <v>12784</v>
      </c>
      <c r="D432" s="88"/>
      <c r="E432" s="13">
        <v>1.2680296732826203E-2</v>
      </c>
      <c r="F432" s="92">
        <v>1.4270459132206606E-2</v>
      </c>
      <c r="G432" s="11"/>
      <c r="H432" s="13">
        <f t="shared" si="18"/>
        <v>21.079013906447535</v>
      </c>
      <c r="I432" s="14">
        <f t="shared" si="19"/>
        <v>15.623586923311946</v>
      </c>
      <c r="K432" s="32">
        <f t="shared" si="20"/>
        <v>0.74119154684617794</v>
      </c>
    </row>
    <row r="433" spans="1:11">
      <c r="A433" s="90" t="s">
        <v>1392</v>
      </c>
      <c r="B433" s="12">
        <v>606.5</v>
      </c>
      <c r="C433" s="91">
        <v>544</v>
      </c>
      <c r="D433" s="88"/>
      <c r="E433" s="13">
        <v>3.3810546833322137E-2</v>
      </c>
      <c r="F433" s="92">
        <v>0.2287698409721183</v>
      </c>
      <c r="G433" s="11"/>
      <c r="H433" s="13">
        <f t="shared" si="18"/>
        <v>0.76675094816687739</v>
      </c>
      <c r="I433" s="14">
        <f t="shared" si="19"/>
        <v>0.66483348609838067</v>
      </c>
      <c r="K433" s="32">
        <f t="shared" si="20"/>
        <v>0.8670787922569152</v>
      </c>
    </row>
    <row r="434" spans="1:11">
      <c r="A434" s="90" t="s">
        <v>1393</v>
      </c>
      <c r="B434" s="12">
        <v>734.5</v>
      </c>
      <c r="C434" s="91">
        <v>608</v>
      </c>
      <c r="D434" s="88"/>
      <c r="E434" s="13">
        <v>7.4128280668977753E-2</v>
      </c>
      <c r="F434" s="92">
        <v>0.2395789423099158</v>
      </c>
      <c r="G434" s="11"/>
      <c r="H434" s="13">
        <f t="shared" si="18"/>
        <v>0.9285714285714286</v>
      </c>
      <c r="I434" s="14">
        <f t="shared" si="19"/>
        <v>0.74304919034524897</v>
      </c>
      <c r="K434" s="32">
        <f t="shared" si="20"/>
        <v>0.80020682037180657</v>
      </c>
    </row>
    <row r="435" spans="1:11">
      <c r="A435" s="90" t="s">
        <v>1394</v>
      </c>
      <c r="B435" s="12">
        <v>568.5</v>
      </c>
      <c r="C435" s="91">
        <v>578.5</v>
      </c>
      <c r="D435" s="88"/>
      <c r="E435" s="13">
        <v>6.3434381425706107E-2</v>
      </c>
      <c r="F435" s="92">
        <v>8.1894821675883633E-2</v>
      </c>
      <c r="G435" s="11"/>
      <c r="H435" s="13">
        <f t="shared" si="18"/>
        <v>0.71871049304677626</v>
      </c>
      <c r="I435" s="14">
        <f t="shared" si="19"/>
        <v>0.70699663916895816</v>
      </c>
      <c r="K435" s="32">
        <f t="shared" si="20"/>
        <v>0.98370156830720468</v>
      </c>
    </row>
    <row r="436" spans="1:11">
      <c r="A436" s="90" t="s">
        <v>1395</v>
      </c>
      <c r="B436" s="12">
        <v>1428</v>
      </c>
      <c r="C436" s="91">
        <v>902.5</v>
      </c>
      <c r="D436" s="88"/>
      <c r="E436" s="13">
        <v>7.7246959289286696E-2</v>
      </c>
      <c r="F436" s="92">
        <v>7.1298301482521684E-2</v>
      </c>
      <c r="G436" s="11"/>
      <c r="H436" s="13">
        <f t="shared" si="18"/>
        <v>1.8053097345132743</v>
      </c>
      <c r="I436" s="14">
        <f t="shared" si="19"/>
        <v>1.102963641918729</v>
      </c>
      <c r="K436" s="32">
        <f t="shared" si="20"/>
        <v>0.61095535067066853</v>
      </c>
    </row>
    <row r="437" spans="1:11">
      <c r="A437" s="90" t="s">
        <v>1396</v>
      </c>
      <c r="B437" s="12">
        <v>1336.5</v>
      </c>
      <c r="C437" s="91">
        <v>615</v>
      </c>
      <c r="D437" s="88"/>
      <c r="E437" s="13">
        <v>0.18041407585829605</v>
      </c>
      <c r="F437" s="92">
        <v>0.67606306884177225</v>
      </c>
      <c r="G437" s="11"/>
      <c r="H437" s="13">
        <f t="shared" si="18"/>
        <v>1.6896333754740835</v>
      </c>
      <c r="I437" s="14">
        <f t="shared" si="19"/>
        <v>0.7516040329972502</v>
      </c>
      <c r="K437" s="32">
        <f t="shared" si="20"/>
        <v>0.44483261511472122</v>
      </c>
    </row>
    <row r="438" spans="1:11">
      <c r="A438" s="90" t="s">
        <v>1397</v>
      </c>
      <c r="B438" s="12">
        <v>944</v>
      </c>
      <c r="C438" s="91">
        <v>864</v>
      </c>
      <c r="D438" s="88"/>
      <c r="E438" s="13">
        <v>0.50486225690649689</v>
      </c>
      <c r="F438" s="92">
        <v>0.34700610558228717</v>
      </c>
      <c r="G438" s="11"/>
      <c r="H438" s="13">
        <f t="shared" si="18"/>
        <v>1.193426042983565</v>
      </c>
      <c r="I438" s="14">
        <f t="shared" si="19"/>
        <v>1.0559120073327222</v>
      </c>
      <c r="K438" s="32">
        <f t="shared" si="20"/>
        <v>0.88477372648324504</v>
      </c>
    </row>
    <row r="439" spans="1:11">
      <c r="A439" s="90" t="s">
        <v>442</v>
      </c>
      <c r="B439" s="12">
        <v>609.5</v>
      </c>
      <c r="C439" s="91">
        <v>515.5</v>
      </c>
      <c r="D439" s="88"/>
      <c r="E439" s="13">
        <v>5.6846976666350829E-2</v>
      </c>
      <c r="F439" s="92">
        <v>9.4646688461438963E-2</v>
      </c>
      <c r="G439" s="11"/>
      <c r="H439" s="13">
        <f t="shared" si="18"/>
        <v>0.77054361567635898</v>
      </c>
      <c r="I439" s="14">
        <f t="shared" si="19"/>
        <v>0.63000305530094713</v>
      </c>
      <c r="K439" s="32">
        <f t="shared" si="20"/>
        <v>0.81760855905340313</v>
      </c>
    </row>
    <row r="440" spans="1:11">
      <c r="A440" s="90" t="s">
        <v>443</v>
      </c>
      <c r="B440" s="12">
        <v>570.5</v>
      </c>
      <c r="C440" s="91">
        <v>549.5</v>
      </c>
      <c r="D440" s="88"/>
      <c r="E440" s="13">
        <v>2.1070666573481694E-2</v>
      </c>
      <c r="F440" s="92">
        <v>1.9302277921379823E-2</v>
      </c>
      <c r="G440" s="11"/>
      <c r="H440" s="13">
        <f t="shared" si="18"/>
        <v>0.72123893805309736</v>
      </c>
      <c r="I440" s="14">
        <f t="shared" si="19"/>
        <v>0.67155514818209594</v>
      </c>
      <c r="K440" s="32">
        <f t="shared" si="20"/>
        <v>0.93111327293959312</v>
      </c>
    </row>
    <row r="441" spans="1:11">
      <c r="A441" s="90" t="s">
        <v>444</v>
      </c>
      <c r="B441" s="12">
        <v>518.5</v>
      </c>
      <c r="C441" s="91">
        <v>654</v>
      </c>
      <c r="D441" s="88"/>
      <c r="E441" s="13">
        <v>2.0456319610025482E-2</v>
      </c>
      <c r="F441" s="92">
        <v>1.2974436352046743E-2</v>
      </c>
      <c r="G441" s="11"/>
      <c r="H441" s="13">
        <f t="shared" si="18"/>
        <v>0.65549936788874841</v>
      </c>
      <c r="I441" s="14">
        <f t="shared" si="19"/>
        <v>0.79926672777268559</v>
      </c>
      <c r="K441" s="32">
        <f t="shared" si="20"/>
        <v>1.2193249405365367</v>
      </c>
    </row>
    <row r="442" spans="1:11">
      <c r="A442" s="90" t="s">
        <v>446</v>
      </c>
      <c r="B442" s="12">
        <v>700.5</v>
      </c>
      <c r="C442" s="91">
        <v>507.5</v>
      </c>
      <c r="D442" s="88"/>
      <c r="E442" s="13">
        <v>0.28768798378039406</v>
      </c>
      <c r="F442" s="92">
        <v>2.3686335527431147E-2</v>
      </c>
      <c r="G442" s="11"/>
      <c r="H442" s="13">
        <f t="shared" si="18"/>
        <v>0.88558786346396967</v>
      </c>
      <c r="I442" s="14">
        <f t="shared" si="19"/>
        <v>0.62022609227008862</v>
      </c>
      <c r="K442" s="32">
        <f t="shared" si="20"/>
        <v>0.70035523052910786</v>
      </c>
    </row>
    <row r="443" spans="1:11">
      <c r="A443" s="90" t="s">
        <v>447</v>
      </c>
      <c r="B443" s="12">
        <v>522</v>
      </c>
      <c r="C443" s="91">
        <v>641</v>
      </c>
      <c r="D443" s="88"/>
      <c r="E443" s="13">
        <v>0.12733340504125568</v>
      </c>
      <c r="F443" s="92">
        <v>2.206261407758339E-3</v>
      </c>
      <c r="G443" s="11"/>
      <c r="H443" s="13">
        <f t="shared" si="18"/>
        <v>0.65992414664981036</v>
      </c>
      <c r="I443" s="14">
        <f t="shared" si="19"/>
        <v>0.7833791628475405</v>
      </c>
      <c r="K443" s="32">
        <f t="shared" si="20"/>
        <v>1.1870745551961772</v>
      </c>
    </row>
    <row r="444" spans="1:11">
      <c r="A444" s="90" t="s">
        <v>448</v>
      </c>
      <c r="B444" s="12">
        <v>6844.5</v>
      </c>
      <c r="C444" s="91">
        <v>6919</v>
      </c>
      <c r="D444" s="88"/>
      <c r="E444" s="13">
        <v>5.6820619424735354E-3</v>
      </c>
      <c r="F444" s="92">
        <v>4.0879131735022257E-2</v>
      </c>
      <c r="G444" s="11"/>
      <c r="H444" s="13">
        <f t="shared" si="18"/>
        <v>8.6529709228824281</v>
      </c>
      <c r="I444" s="14">
        <f t="shared" si="19"/>
        <v>8.455850901313779</v>
      </c>
      <c r="K444" s="32">
        <f t="shared" si="20"/>
        <v>0.97721938241496076</v>
      </c>
    </row>
    <row r="445" spans="1:11">
      <c r="A445" s="90" t="s">
        <v>449</v>
      </c>
      <c r="B445" s="12">
        <v>546</v>
      </c>
      <c r="C445" s="91">
        <v>615</v>
      </c>
      <c r="D445" s="88"/>
      <c r="E445" s="13">
        <v>2.0721077836968426E-2</v>
      </c>
      <c r="F445" s="92">
        <v>0.14946972610447345</v>
      </c>
      <c r="G445" s="11"/>
      <c r="H445" s="13">
        <f t="shared" si="18"/>
        <v>0.69026548672566368</v>
      </c>
      <c r="I445" s="14">
        <f t="shared" si="19"/>
        <v>0.7516040329972502</v>
      </c>
      <c r="K445" s="32">
        <f t="shared" si="20"/>
        <v>1.0888622529319139</v>
      </c>
    </row>
    <row r="446" spans="1:11">
      <c r="A446" s="90" t="s">
        <v>450</v>
      </c>
      <c r="B446" s="12">
        <v>1040</v>
      </c>
      <c r="C446" s="91">
        <v>664.5</v>
      </c>
      <c r="D446" s="88"/>
      <c r="E446" s="13">
        <v>0.13734189403815633</v>
      </c>
      <c r="F446" s="92">
        <v>0.11173244849448832</v>
      </c>
      <c r="G446" s="11"/>
      <c r="H446" s="13">
        <f t="shared" si="18"/>
        <v>1.3147914032869785</v>
      </c>
      <c r="I446" s="14">
        <f t="shared" si="19"/>
        <v>0.81209899175068745</v>
      </c>
      <c r="K446" s="32">
        <f t="shared" si="20"/>
        <v>0.61766375237960935</v>
      </c>
    </row>
    <row r="447" spans="1:11">
      <c r="A447" s="90" t="s">
        <v>451</v>
      </c>
      <c r="B447" s="12">
        <v>1207</v>
      </c>
      <c r="C447" s="91">
        <v>1160.5</v>
      </c>
      <c r="D447" s="88"/>
      <c r="E447" s="13">
        <v>0.25776883489816149</v>
      </c>
      <c r="F447" s="92">
        <v>9.3224763051737852E-2</v>
      </c>
      <c r="G447" s="11"/>
      <c r="H447" s="13">
        <f t="shared" si="18"/>
        <v>1.5259165613147914</v>
      </c>
      <c r="I447" s="14">
        <f t="shared" si="19"/>
        <v>1.4182706996639169</v>
      </c>
      <c r="K447" s="32">
        <f t="shared" si="20"/>
        <v>0.92945494899267467</v>
      </c>
    </row>
    <row r="448" spans="1:11">
      <c r="A448" s="90" t="s">
        <v>453</v>
      </c>
      <c r="B448" s="12">
        <v>1607</v>
      </c>
      <c r="C448" s="91">
        <v>1445.5</v>
      </c>
      <c r="D448" s="88"/>
      <c r="E448" s="13">
        <v>1.7600666613230804E-2</v>
      </c>
      <c r="F448" s="92">
        <v>7.5822588089875381E-2</v>
      </c>
      <c r="G448" s="11"/>
      <c r="H448" s="13">
        <f t="shared" si="18"/>
        <v>2.0316055625790139</v>
      </c>
      <c r="I448" s="14">
        <f t="shared" si="19"/>
        <v>1.7665750076382523</v>
      </c>
      <c r="K448" s="32">
        <f t="shared" si="20"/>
        <v>0.86954625453755918</v>
      </c>
    </row>
    <row r="449" spans="1:11">
      <c r="A449" s="90" t="s">
        <v>454</v>
      </c>
      <c r="B449" s="12">
        <v>940</v>
      </c>
      <c r="C449" s="91">
        <v>868</v>
      </c>
      <c r="D449" s="88"/>
      <c r="E449" s="13">
        <v>0.10832274094772643</v>
      </c>
      <c r="F449" s="92">
        <v>9.775669785989137E-2</v>
      </c>
      <c r="G449" s="11"/>
      <c r="H449" s="13">
        <f t="shared" si="18"/>
        <v>1.1883691529709228</v>
      </c>
      <c r="I449" s="14">
        <f t="shared" si="19"/>
        <v>1.0608004888481515</v>
      </c>
      <c r="K449" s="32">
        <f t="shared" si="20"/>
        <v>0.89265232625413604</v>
      </c>
    </row>
    <row r="450" spans="1:11">
      <c r="A450" s="90" t="s">
        <v>455</v>
      </c>
      <c r="B450" s="12">
        <v>416</v>
      </c>
      <c r="C450" s="91">
        <v>510.5</v>
      </c>
      <c r="D450" s="88"/>
      <c r="E450" s="13">
        <v>4.0794621991531582E-2</v>
      </c>
      <c r="F450" s="92">
        <v>0.20915401363206401</v>
      </c>
      <c r="G450" s="11"/>
      <c r="H450" s="13">
        <f t="shared" si="18"/>
        <v>0.52591656131479136</v>
      </c>
      <c r="I450" s="14">
        <f t="shared" si="19"/>
        <v>0.62389245340666055</v>
      </c>
      <c r="K450" s="32">
        <f t="shared" si="20"/>
        <v>1.1862955063573764</v>
      </c>
    </row>
    <row r="451" spans="1:11">
      <c r="A451" s="90" t="s">
        <v>456</v>
      </c>
      <c r="B451" s="12">
        <v>549.5</v>
      </c>
      <c r="C451" s="91">
        <v>539.5</v>
      </c>
      <c r="D451" s="88"/>
      <c r="E451" s="13">
        <v>7.8495930213611287E-2</v>
      </c>
      <c r="F451" s="92">
        <v>0.17169784677560282</v>
      </c>
      <c r="G451" s="11"/>
      <c r="H451" s="13">
        <f t="shared" si="18"/>
        <v>0.69469026548672563</v>
      </c>
      <c r="I451" s="14">
        <f t="shared" si="19"/>
        <v>0.65933394439352278</v>
      </c>
      <c r="K451" s="32">
        <f t="shared" si="20"/>
        <v>0.94910491358558058</v>
      </c>
    </row>
    <row r="452" spans="1:11">
      <c r="A452" s="90" t="s">
        <v>457</v>
      </c>
      <c r="B452" s="12">
        <v>765</v>
      </c>
      <c r="C452" s="91">
        <v>649</v>
      </c>
      <c r="D452" s="88"/>
      <c r="E452" s="13">
        <v>3.6972903591453464E-2</v>
      </c>
      <c r="F452" s="92">
        <v>1.0895327907342798E-2</v>
      </c>
      <c r="G452" s="11"/>
      <c r="H452" s="13">
        <f t="shared" si="18"/>
        <v>0.96713021491782558</v>
      </c>
      <c r="I452" s="14">
        <f t="shared" si="19"/>
        <v>0.79315612587839901</v>
      </c>
      <c r="K452" s="32">
        <f t="shared" si="20"/>
        <v>0.82011306610433143</v>
      </c>
    </row>
    <row r="453" spans="1:11">
      <c r="A453" s="90" t="s">
        <v>458</v>
      </c>
      <c r="B453" s="12">
        <v>6325.5</v>
      </c>
      <c r="C453" s="91">
        <v>6019</v>
      </c>
      <c r="D453" s="88"/>
      <c r="E453" s="13">
        <v>0.35000416281639085</v>
      </c>
      <c r="F453" s="92">
        <v>0.81671479362167765</v>
      </c>
      <c r="G453" s="11"/>
      <c r="H453" s="13">
        <f t="shared" si="18"/>
        <v>7.9968394437420987</v>
      </c>
      <c r="I453" s="14">
        <f t="shared" si="19"/>
        <v>7.3559425603421937</v>
      </c>
      <c r="K453" s="32">
        <f t="shared" si="20"/>
        <v>0.91985622721218485</v>
      </c>
    </row>
    <row r="454" spans="1:11">
      <c r="A454" s="90" t="s">
        <v>459</v>
      </c>
      <c r="B454" s="12">
        <v>817</v>
      </c>
      <c r="C454" s="91">
        <v>718.5</v>
      </c>
      <c r="D454" s="88"/>
      <c r="E454" s="13">
        <v>0.25618556576648482</v>
      </c>
      <c r="F454" s="92">
        <v>4.2318151135729357E-2</v>
      </c>
      <c r="G454" s="11"/>
      <c r="H454" s="13">
        <f t="shared" si="18"/>
        <v>1.0328697850821744</v>
      </c>
      <c r="I454" s="14">
        <f t="shared" si="19"/>
        <v>0.87809349220898258</v>
      </c>
      <c r="K454" s="32">
        <f t="shared" si="20"/>
        <v>0.8501492684667139</v>
      </c>
    </row>
    <row r="455" spans="1:11">
      <c r="A455" s="90" t="s">
        <v>460</v>
      </c>
      <c r="B455" s="12">
        <v>1799.5</v>
      </c>
      <c r="C455" s="91">
        <v>1073.5</v>
      </c>
      <c r="D455" s="88"/>
      <c r="E455" s="13">
        <v>0.14185359711494505</v>
      </c>
      <c r="F455" s="92">
        <v>1.910209283130869E-2</v>
      </c>
      <c r="G455" s="11"/>
      <c r="H455" s="13">
        <f t="shared" ref="H455:H518" si="21">B455/B$4</f>
        <v>2.2749683944374208</v>
      </c>
      <c r="I455" s="14">
        <f t="shared" ref="I455:I518" si="22">C455/C$4</f>
        <v>1.3119462267033304</v>
      </c>
      <c r="K455" s="32">
        <f t="shared" si="20"/>
        <v>0.57668767175456204</v>
      </c>
    </row>
    <row r="456" spans="1:11">
      <c r="A456" s="90" t="s">
        <v>461</v>
      </c>
      <c r="B456" s="12">
        <v>814.5</v>
      </c>
      <c r="C456" s="91">
        <v>819</v>
      </c>
      <c r="D456" s="88"/>
      <c r="E456" s="13">
        <v>0.13803557791118606</v>
      </c>
      <c r="F456" s="92">
        <v>0.36952588809260362</v>
      </c>
      <c r="G456" s="11"/>
      <c r="H456" s="13">
        <f t="shared" si="21"/>
        <v>1.0297092288242731</v>
      </c>
      <c r="I456" s="14">
        <f t="shared" si="22"/>
        <v>1.000916590284143</v>
      </c>
      <c r="K456" s="32">
        <f t="shared" ref="K456:K519" si="23">I456/H456</f>
        <v>0.97203808829313343</v>
      </c>
    </row>
    <row r="457" spans="1:11">
      <c r="A457" s="90" t="s">
        <v>462</v>
      </c>
      <c r="B457" s="12">
        <v>902</v>
      </c>
      <c r="C457" s="91">
        <v>986</v>
      </c>
      <c r="D457" s="88"/>
      <c r="E457" s="13">
        <v>6.7418163172996773E-2</v>
      </c>
      <c r="F457" s="92">
        <v>0.16781235983534698</v>
      </c>
      <c r="G457" s="11"/>
      <c r="H457" s="13">
        <f t="shared" si="21"/>
        <v>1.1403286978508218</v>
      </c>
      <c r="I457" s="14">
        <f t="shared" si="22"/>
        <v>1.2050106935533149</v>
      </c>
      <c r="K457" s="32">
        <f t="shared" si="23"/>
        <v>1.0567222379164878</v>
      </c>
    </row>
    <row r="458" spans="1:11">
      <c r="A458" s="90" t="s">
        <v>463</v>
      </c>
      <c r="B458" s="12">
        <v>767</v>
      </c>
      <c r="C458" s="91">
        <v>851.5</v>
      </c>
      <c r="D458" s="88"/>
      <c r="E458" s="13">
        <v>6.4533865297338108E-2</v>
      </c>
      <c r="F458" s="92">
        <v>8.5533762140005173E-2</v>
      </c>
      <c r="G458" s="11"/>
      <c r="H458" s="13">
        <f t="shared" si="21"/>
        <v>0.96965865992414668</v>
      </c>
      <c r="I458" s="14">
        <f t="shared" si="22"/>
        <v>1.0406355025970058</v>
      </c>
      <c r="K458" s="32">
        <f t="shared" si="23"/>
        <v>1.073197760826899</v>
      </c>
    </row>
    <row r="459" spans="1:11">
      <c r="A459" s="90" t="s">
        <v>464</v>
      </c>
      <c r="B459" s="12">
        <v>1015.5</v>
      </c>
      <c r="C459" s="91">
        <v>732</v>
      </c>
      <c r="D459" s="88"/>
      <c r="E459" s="13">
        <v>0.43937408067819944</v>
      </c>
      <c r="F459" s="92">
        <v>1.9319857409468514E-2</v>
      </c>
      <c r="G459" s="11"/>
      <c r="H459" s="13">
        <f t="shared" si="21"/>
        <v>1.283817951959545</v>
      </c>
      <c r="I459" s="14">
        <f t="shared" si="22"/>
        <v>0.89459211732355637</v>
      </c>
      <c r="K459" s="32">
        <f t="shared" si="23"/>
        <v>0.69682162954498572</v>
      </c>
    </row>
    <row r="460" spans="1:11">
      <c r="A460" s="90" t="s">
        <v>465</v>
      </c>
      <c r="B460" s="12">
        <v>1025.5</v>
      </c>
      <c r="C460" s="91">
        <v>832</v>
      </c>
      <c r="D460" s="88"/>
      <c r="E460" s="13">
        <v>0.24202289633981294</v>
      </c>
      <c r="F460" s="92">
        <v>0.39264823666849158</v>
      </c>
      <c r="G460" s="11"/>
      <c r="H460" s="13">
        <f t="shared" si="21"/>
        <v>1.2964601769911503</v>
      </c>
      <c r="I460" s="14">
        <f t="shared" si="22"/>
        <v>1.0168041552092881</v>
      </c>
      <c r="K460" s="32">
        <f t="shared" si="23"/>
        <v>0.78429262483719842</v>
      </c>
    </row>
    <row r="461" spans="1:11">
      <c r="A461" s="90" t="s">
        <v>466</v>
      </c>
      <c r="B461" s="12">
        <v>718</v>
      </c>
      <c r="C461" s="91">
        <v>894</v>
      </c>
      <c r="D461" s="88"/>
      <c r="E461" s="13">
        <v>9.8482838605368744E-2</v>
      </c>
      <c r="F461" s="92">
        <v>3.3219781666482096E-2</v>
      </c>
      <c r="G461" s="11"/>
      <c r="H461" s="13">
        <f t="shared" si="21"/>
        <v>0.90771175726927944</v>
      </c>
      <c r="I461" s="14">
        <f t="shared" si="22"/>
        <v>1.0925756186984419</v>
      </c>
      <c r="K461" s="32">
        <f t="shared" si="23"/>
        <v>1.203659212242991</v>
      </c>
    </row>
    <row r="462" spans="1:11">
      <c r="A462" s="90" t="s">
        <v>1398</v>
      </c>
      <c r="B462" s="12">
        <v>350.5</v>
      </c>
      <c r="C462" s="91">
        <v>472</v>
      </c>
      <c r="D462" s="88"/>
      <c r="E462" s="13">
        <v>2.219165361783744E-2</v>
      </c>
      <c r="F462" s="92">
        <v>0.25467828983413787</v>
      </c>
      <c r="G462" s="11"/>
      <c r="H462" s="13">
        <f t="shared" si="21"/>
        <v>0.44310998735777496</v>
      </c>
      <c r="I462" s="14">
        <f t="shared" si="22"/>
        <v>0.57684081882065386</v>
      </c>
      <c r="K462" s="32">
        <f t="shared" si="23"/>
        <v>1.3018005354839863</v>
      </c>
    </row>
    <row r="463" spans="1:11">
      <c r="A463" s="90" t="s">
        <v>467</v>
      </c>
      <c r="B463" s="12">
        <v>881</v>
      </c>
      <c r="C463" s="91">
        <v>1100.5</v>
      </c>
      <c r="D463" s="88"/>
      <c r="E463" s="13">
        <v>0.12681370196081101</v>
      </c>
      <c r="F463" s="92">
        <v>6.7465890072319387E-2</v>
      </c>
      <c r="G463" s="11"/>
      <c r="H463" s="13">
        <f t="shared" si="21"/>
        <v>1.1137800252844501</v>
      </c>
      <c r="I463" s="14">
        <f t="shared" si="22"/>
        <v>1.344943476932478</v>
      </c>
      <c r="K463" s="32">
        <f t="shared" si="23"/>
        <v>1.2075485700948809</v>
      </c>
    </row>
    <row r="464" spans="1:11">
      <c r="A464" s="90" t="s">
        <v>468</v>
      </c>
      <c r="B464" s="12">
        <v>3850.5</v>
      </c>
      <c r="C464" s="91">
        <v>3884.5</v>
      </c>
      <c r="D464" s="88"/>
      <c r="E464" s="13">
        <v>0.35130379753535002</v>
      </c>
      <c r="F464" s="92">
        <v>0.3777182574236288</v>
      </c>
      <c r="G464" s="11"/>
      <c r="H464" s="13">
        <f t="shared" si="21"/>
        <v>4.8678887484197215</v>
      </c>
      <c r="I464" s="14">
        <f t="shared" si="22"/>
        <v>4.7473266116712498</v>
      </c>
      <c r="K464" s="32">
        <f t="shared" si="23"/>
        <v>0.97523317746577298</v>
      </c>
    </row>
    <row r="465" spans="1:11">
      <c r="A465" s="90" t="s">
        <v>469</v>
      </c>
      <c r="B465" s="12">
        <v>929.5</v>
      </c>
      <c r="C465" s="91">
        <v>878.5</v>
      </c>
      <c r="D465" s="88"/>
      <c r="E465" s="13">
        <v>0.22593944487617493</v>
      </c>
      <c r="F465" s="92">
        <v>5.7148072241599172E-2</v>
      </c>
      <c r="G465" s="11"/>
      <c r="H465" s="13">
        <f t="shared" si="21"/>
        <v>1.1750948166877371</v>
      </c>
      <c r="I465" s="14">
        <f t="shared" si="22"/>
        <v>1.0736327528261533</v>
      </c>
      <c r="K465" s="32">
        <f t="shared" si="23"/>
        <v>0.91365627486335366</v>
      </c>
    </row>
    <row r="466" spans="1:11">
      <c r="A466" s="90" t="s">
        <v>471</v>
      </c>
      <c r="B466" s="12">
        <v>1480.5</v>
      </c>
      <c r="C466" s="91">
        <v>1174.5</v>
      </c>
      <c r="D466" s="88"/>
      <c r="E466" s="13">
        <v>0.56119585808456152</v>
      </c>
      <c r="F466" s="92">
        <v>0.40277091240000024</v>
      </c>
      <c r="G466" s="11"/>
      <c r="H466" s="13">
        <f t="shared" si="21"/>
        <v>1.8716814159292035</v>
      </c>
      <c r="I466" s="14">
        <f t="shared" si="22"/>
        <v>1.4353803849679194</v>
      </c>
      <c r="K466" s="32">
        <f t="shared" si="23"/>
        <v>0.76689353901359292</v>
      </c>
    </row>
    <row r="467" spans="1:11">
      <c r="A467" s="90" t="s">
        <v>472</v>
      </c>
      <c r="B467" s="12">
        <v>1337</v>
      </c>
      <c r="C467" s="91">
        <v>1148</v>
      </c>
      <c r="D467" s="88"/>
      <c r="E467" s="13">
        <v>1.9039524399936957E-2</v>
      </c>
      <c r="F467" s="92">
        <v>9.2392001026116846E-2</v>
      </c>
      <c r="G467" s="11"/>
      <c r="H467" s="13">
        <f t="shared" si="21"/>
        <v>1.6902654867256637</v>
      </c>
      <c r="I467" s="14">
        <f t="shared" si="22"/>
        <v>1.4029941949282003</v>
      </c>
      <c r="K467" s="32">
        <f t="shared" si="23"/>
        <v>0.83004368600464207</v>
      </c>
    </row>
    <row r="468" spans="1:11">
      <c r="A468" s="90" t="s">
        <v>473</v>
      </c>
      <c r="B468" s="12">
        <v>4807.5</v>
      </c>
      <c r="C468" s="91">
        <v>3690</v>
      </c>
      <c r="D468" s="88"/>
      <c r="E468" s="13">
        <v>7.1629953705220725E-2</v>
      </c>
      <c r="F468" s="92">
        <v>0.1774473927855672</v>
      </c>
      <c r="G468" s="11"/>
      <c r="H468" s="13">
        <f t="shared" si="21"/>
        <v>6.0777496839443739</v>
      </c>
      <c r="I468" s="14">
        <f t="shared" si="22"/>
        <v>4.5096241979835012</v>
      </c>
      <c r="K468" s="32">
        <f t="shared" si="23"/>
        <v>0.74198912961101393</v>
      </c>
    </row>
    <row r="469" spans="1:11">
      <c r="A469" s="90" t="s">
        <v>474</v>
      </c>
      <c r="B469" s="12">
        <v>795</v>
      </c>
      <c r="C469" s="91">
        <v>1027.5</v>
      </c>
      <c r="D469" s="88"/>
      <c r="E469" s="13">
        <v>0.25438055272874543</v>
      </c>
      <c r="F469" s="92">
        <v>0.49617906494939251</v>
      </c>
      <c r="G469" s="11"/>
      <c r="H469" s="13">
        <f t="shared" si="21"/>
        <v>1.0050568900126422</v>
      </c>
      <c r="I469" s="14">
        <f t="shared" si="22"/>
        <v>1.2557286892758937</v>
      </c>
      <c r="K469" s="32">
        <f t="shared" si="23"/>
        <v>1.249410557505952</v>
      </c>
    </row>
    <row r="470" spans="1:11">
      <c r="A470" s="90" t="s">
        <v>475</v>
      </c>
      <c r="B470" s="12">
        <v>1485</v>
      </c>
      <c r="C470" s="91">
        <v>1605.5</v>
      </c>
      <c r="D470" s="88"/>
      <c r="E470" s="13">
        <v>2.8569970957032224E-2</v>
      </c>
      <c r="F470" s="92">
        <v>0.26645879951283791</v>
      </c>
      <c r="G470" s="11"/>
      <c r="H470" s="13">
        <f t="shared" si="21"/>
        <v>1.877370417193426</v>
      </c>
      <c r="I470" s="14">
        <f t="shared" si="22"/>
        <v>1.9621142682554231</v>
      </c>
      <c r="K470" s="32">
        <f t="shared" si="23"/>
        <v>1.0451396540000268</v>
      </c>
    </row>
    <row r="471" spans="1:11">
      <c r="A471" s="90" t="s">
        <v>476</v>
      </c>
      <c r="B471" s="12">
        <v>695.5</v>
      </c>
      <c r="C471" s="91">
        <v>677</v>
      </c>
      <c r="D471" s="88"/>
      <c r="E471" s="13">
        <v>0.15555332497705504</v>
      </c>
      <c r="F471" s="92">
        <v>9.4002378592007801E-2</v>
      </c>
      <c r="G471" s="11"/>
      <c r="H471" s="13">
        <f t="shared" si="21"/>
        <v>0.87926675094816686</v>
      </c>
      <c r="I471" s="14">
        <f t="shared" si="22"/>
        <v>0.82737549648640396</v>
      </c>
      <c r="K471" s="32">
        <f t="shared" si="23"/>
        <v>0.94098349061214315</v>
      </c>
    </row>
    <row r="472" spans="1:11">
      <c r="A472" s="90" t="s">
        <v>477</v>
      </c>
      <c r="B472" s="12">
        <v>1110.5</v>
      </c>
      <c r="C472" s="91">
        <v>990</v>
      </c>
      <c r="D472" s="88"/>
      <c r="E472" s="13">
        <v>0.29990751367750013</v>
      </c>
      <c r="F472" s="92">
        <v>0.28998520521387705</v>
      </c>
      <c r="G472" s="11"/>
      <c r="H472" s="13">
        <f t="shared" si="21"/>
        <v>1.4039190897597977</v>
      </c>
      <c r="I472" s="14">
        <f t="shared" si="22"/>
        <v>1.2098991750687442</v>
      </c>
      <c r="K472" s="32">
        <f t="shared" si="23"/>
        <v>0.86180121339880833</v>
      </c>
    </row>
    <row r="473" spans="1:11">
      <c r="A473" s="90" t="s">
        <v>478</v>
      </c>
      <c r="B473" s="12">
        <v>1700.5</v>
      </c>
      <c r="C473" s="91">
        <v>1241.5</v>
      </c>
      <c r="D473" s="88"/>
      <c r="E473" s="13">
        <v>9.1896853068054701E-2</v>
      </c>
      <c r="F473" s="92">
        <v>0.38445193499872699</v>
      </c>
      <c r="G473" s="11"/>
      <c r="H473" s="13">
        <f t="shared" si="21"/>
        <v>2.1498103666245258</v>
      </c>
      <c r="I473" s="14">
        <f t="shared" si="22"/>
        <v>1.5172624503513596</v>
      </c>
      <c r="K473" s="32">
        <f t="shared" si="23"/>
        <v>0.70576571492380213</v>
      </c>
    </row>
    <row r="474" spans="1:11">
      <c r="A474" s="90" t="s">
        <v>479</v>
      </c>
      <c r="B474" s="12">
        <v>993</v>
      </c>
      <c r="C474" s="91">
        <v>1053.5</v>
      </c>
      <c r="D474" s="88"/>
      <c r="E474" s="13">
        <v>0.45146596099926595</v>
      </c>
      <c r="F474" s="92">
        <v>0.40473221552490568</v>
      </c>
      <c r="G474" s="11"/>
      <c r="H474" s="13">
        <f t="shared" si="21"/>
        <v>1.2553729456384324</v>
      </c>
      <c r="I474" s="14">
        <f t="shared" si="22"/>
        <v>1.2875038191261838</v>
      </c>
      <c r="K474" s="32">
        <f t="shared" si="23"/>
        <v>1.0255946837148151</v>
      </c>
    </row>
    <row r="475" spans="1:11">
      <c r="A475" s="90" t="s">
        <v>480</v>
      </c>
      <c r="B475" s="12">
        <v>576</v>
      </c>
      <c r="C475" s="91">
        <v>716</v>
      </c>
      <c r="D475" s="88"/>
      <c r="E475" s="13">
        <v>0.10557497080215814</v>
      </c>
      <c r="F475" s="92">
        <v>5.5304440986657349E-2</v>
      </c>
      <c r="G475" s="11"/>
      <c r="H475" s="13">
        <f t="shared" si="21"/>
        <v>0.72819216182048041</v>
      </c>
      <c r="I475" s="14">
        <f t="shared" si="22"/>
        <v>0.87503819126183924</v>
      </c>
      <c r="K475" s="32">
        <f t="shared" si="23"/>
        <v>1.2016583494585327</v>
      </c>
    </row>
    <row r="476" spans="1:11">
      <c r="A476" s="90" t="s">
        <v>1399</v>
      </c>
      <c r="B476" s="12">
        <v>531</v>
      </c>
      <c r="C476" s="91">
        <v>505.5</v>
      </c>
      <c r="D476" s="88"/>
      <c r="E476" s="13">
        <v>0.25035042347094338</v>
      </c>
      <c r="F476" s="92">
        <v>8.53284147425903E-2</v>
      </c>
      <c r="G476" s="11"/>
      <c r="H476" s="13">
        <f t="shared" si="21"/>
        <v>0.67130214917825537</v>
      </c>
      <c r="I476" s="14">
        <f t="shared" si="22"/>
        <v>0.61778185151237397</v>
      </c>
      <c r="K476" s="32">
        <f t="shared" si="23"/>
        <v>0.92027390686683208</v>
      </c>
    </row>
    <row r="477" spans="1:11">
      <c r="A477" s="90" t="s">
        <v>1400</v>
      </c>
      <c r="B477" s="12">
        <v>563</v>
      </c>
      <c r="C477" s="91">
        <v>412</v>
      </c>
      <c r="D477" s="88"/>
      <c r="E477" s="13">
        <v>0.10550083413795736</v>
      </c>
      <c r="F477" s="92">
        <v>0.21625110298423539</v>
      </c>
      <c r="G477" s="11"/>
      <c r="H477" s="13">
        <f t="shared" si="21"/>
        <v>0.7117572692793932</v>
      </c>
      <c r="I477" s="14">
        <f t="shared" si="22"/>
        <v>0.50351359608921475</v>
      </c>
      <c r="K477" s="32">
        <f t="shared" si="23"/>
        <v>0.70742318740065513</v>
      </c>
    </row>
    <row r="478" spans="1:11">
      <c r="A478" s="90" t="s">
        <v>481</v>
      </c>
      <c r="B478" s="12">
        <v>2153.5</v>
      </c>
      <c r="C478" s="91">
        <v>2529.5</v>
      </c>
      <c r="D478" s="88"/>
      <c r="E478" s="13">
        <v>8.8326781583088598E-2</v>
      </c>
      <c r="F478" s="92">
        <v>9.7001799988824661E-2</v>
      </c>
      <c r="G478" s="11"/>
      <c r="H478" s="13">
        <f t="shared" si="21"/>
        <v>2.7225031605562577</v>
      </c>
      <c r="I478" s="14">
        <f t="shared" si="22"/>
        <v>3.0913534983195845</v>
      </c>
      <c r="K478" s="32">
        <f t="shared" si="23"/>
        <v>1.1354820604461535</v>
      </c>
    </row>
    <row r="479" spans="1:11">
      <c r="A479" s="90" t="s">
        <v>482</v>
      </c>
      <c r="B479" s="12">
        <v>726</v>
      </c>
      <c r="C479" s="91">
        <v>515</v>
      </c>
      <c r="D479" s="88"/>
      <c r="E479" s="13">
        <v>0.42660161179023115</v>
      </c>
      <c r="F479" s="92">
        <v>4.9428823539253805E-2</v>
      </c>
      <c r="G479" s="11"/>
      <c r="H479" s="13">
        <f t="shared" si="21"/>
        <v>0.91782553729456384</v>
      </c>
      <c r="I479" s="14">
        <f t="shared" si="22"/>
        <v>0.62939199511151844</v>
      </c>
      <c r="K479" s="32">
        <f t="shared" si="23"/>
        <v>0.68574251808982245</v>
      </c>
    </row>
    <row r="480" spans="1:11">
      <c r="A480" s="90" t="s">
        <v>483</v>
      </c>
      <c r="B480" s="12">
        <v>421</v>
      </c>
      <c r="C480" s="91">
        <v>527.5</v>
      </c>
      <c r="D480" s="88"/>
      <c r="E480" s="13">
        <v>5.7106010832167729E-2</v>
      </c>
      <c r="F480" s="92">
        <v>0.25871395027299271</v>
      </c>
      <c r="G480" s="11"/>
      <c r="H480" s="13">
        <f t="shared" si="21"/>
        <v>0.53223767383059417</v>
      </c>
      <c r="I480" s="14">
        <f t="shared" si="22"/>
        <v>0.64466849984723495</v>
      </c>
      <c r="K480" s="32">
        <f t="shared" si="23"/>
        <v>1.21124176574623</v>
      </c>
    </row>
    <row r="481" spans="1:11">
      <c r="A481" s="90" t="s">
        <v>1401</v>
      </c>
      <c r="B481" s="12">
        <v>618.5</v>
      </c>
      <c r="C481" s="91">
        <v>632.5</v>
      </c>
      <c r="D481" s="88"/>
      <c r="E481" s="13">
        <v>6.2879341900178035E-2</v>
      </c>
      <c r="F481" s="92">
        <v>1.2297509238026912E-2</v>
      </c>
      <c r="G481" s="11"/>
      <c r="H481" s="13">
        <f t="shared" si="21"/>
        <v>0.78192161820480399</v>
      </c>
      <c r="I481" s="14">
        <f t="shared" si="22"/>
        <v>0.7729911396272533</v>
      </c>
      <c r="K481" s="32">
        <f t="shared" si="23"/>
        <v>0.98857880589354474</v>
      </c>
    </row>
    <row r="482" spans="1:11">
      <c r="A482" s="90" t="s">
        <v>484</v>
      </c>
      <c r="B482" s="12">
        <v>1363.5</v>
      </c>
      <c r="C482" s="91">
        <v>599</v>
      </c>
      <c r="D482" s="88"/>
      <c r="E482" s="13">
        <v>0.7016615144447369</v>
      </c>
      <c r="F482" s="92">
        <v>0.28331490398125442</v>
      </c>
      <c r="G482" s="11"/>
      <c r="H482" s="13">
        <f t="shared" si="21"/>
        <v>1.7237673830594185</v>
      </c>
      <c r="I482" s="14">
        <f t="shared" si="22"/>
        <v>0.73205010693553318</v>
      </c>
      <c r="K482" s="32">
        <f t="shared" si="23"/>
        <v>0.42468033339641126</v>
      </c>
    </row>
    <row r="483" spans="1:11">
      <c r="A483" s="90" t="s">
        <v>485</v>
      </c>
      <c r="B483" s="12">
        <v>592</v>
      </c>
      <c r="C483" s="91">
        <v>441</v>
      </c>
      <c r="D483" s="88"/>
      <c r="E483" s="13">
        <v>0.42999736693776541</v>
      </c>
      <c r="F483" s="92">
        <v>0.38802685044703966</v>
      </c>
      <c r="G483" s="11"/>
      <c r="H483" s="13">
        <f t="shared" si="21"/>
        <v>0.74841972187104933</v>
      </c>
      <c r="I483" s="14">
        <f t="shared" si="22"/>
        <v>0.53895508707607698</v>
      </c>
      <c r="K483" s="32">
        <f t="shared" si="23"/>
        <v>0.72012411127901499</v>
      </c>
    </row>
    <row r="484" spans="1:11">
      <c r="A484" s="90" t="s">
        <v>486</v>
      </c>
      <c r="B484" s="12">
        <v>580</v>
      </c>
      <c r="C484" s="91">
        <v>795.5</v>
      </c>
      <c r="D484" s="88"/>
      <c r="E484" s="13">
        <v>0.30234910643838581</v>
      </c>
      <c r="F484" s="92">
        <v>1.3333251687992726E-2</v>
      </c>
      <c r="G484" s="11"/>
      <c r="H484" s="13">
        <f t="shared" si="21"/>
        <v>0.73324905183312261</v>
      </c>
      <c r="I484" s="14">
        <f t="shared" si="22"/>
        <v>0.97219676138099598</v>
      </c>
      <c r="K484" s="32">
        <f t="shared" si="23"/>
        <v>1.3258752383661514</v>
      </c>
    </row>
    <row r="485" spans="1:11">
      <c r="A485" s="90" t="s">
        <v>487</v>
      </c>
      <c r="B485" s="12">
        <v>2332.5</v>
      </c>
      <c r="C485" s="91">
        <v>2385.5</v>
      </c>
      <c r="D485" s="88"/>
      <c r="E485" s="13">
        <v>3.1831173429619504E-2</v>
      </c>
      <c r="F485" s="92">
        <v>5.0391177028594877E-3</v>
      </c>
      <c r="G485" s="11"/>
      <c r="H485" s="13">
        <f t="shared" si="21"/>
        <v>2.9487989886219976</v>
      </c>
      <c r="I485" s="14">
        <f t="shared" si="22"/>
        <v>2.9153681637641307</v>
      </c>
      <c r="K485" s="32">
        <f t="shared" si="23"/>
        <v>0.98866290140940072</v>
      </c>
    </row>
    <row r="486" spans="1:11">
      <c r="A486" s="90" t="s">
        <v>488</v>
      </c>
      <c r="B486" s="12">
        <v>645</v>
      </c>
      <c r="C486" s="91">
        <v>834</v>
      </c>
      <c r="D486" s="88"/>
      <c r="E486" s="13">
        <v>0.53937447495159907</v>
      </c>
      <c r="F486" s="92">
        <v>0.54092820910913353</v>
      </c>
      <c r="G486" s="11"/>
      <c r="H486" s="13">
        <f t="shared" si="21"/>
        <v>0.81542351453855877</v>
      </c>
      <c r="I486" s="14">
        <f t="shared" si="22"/>
        <v>1.0192483959670027</v>
      </c>
      <c r="K486" s="32">
        <f t="shared" si="23"/>
        <v>1.2499619863719367</v>
      </c>
    </row>
    <row r="487" spans="1:11">
      <c r="A487" s="90" t="s">
        <v>489</v>
      </c>
      <c r="B487" s="12">
        <v>486</v>
      </c>
      <c r="C487" s="91">
        <v>642</v>
      </c>
      <c r="D487" s="88"/>
      <c r="E487" s="13">
        <v>2.9099044493273562E-3</v>
      </c>
      <c r="F487" s="92">
        <v>0.2070655371698924</v>
      </c>
      <c r="G487" s="11"/>
      <c r="H487" s="13">
        <f t="shared" si="21"/>
        <v>0.61441213653603033</v>
      </c>
      <c r="I487" s="14">
        <f t="shared" si="22"/>
        <v>0.78460128322639777</v>
      </c>
      <c r="K487" s="32">
        <f t="shared" si="23"/>
        <v>1.2769950926586022</v>
      </c>
    </row>
    <row r="488" spans="1:11">
      <c r="A488" s="90" t="s">
        <v>490</v>
      </c>
      <c r="B488" s="12">
        <v>604</v>
      </c>
      <c r="C488" s="91">
        <v>585.5</v>
      </c>
      <c r="D488" s="88"/>
      <c r="E488" s="13">
        <v>0.27160392919748183</v>
      </c>
      <c r="F488" s="92">
        <v>4.4684800860635795E-2</v>
      </c>
      <c r="G488" s="11"/>
      <c r="H488" s="13">
        <f t="shared" si="21"/>
        <v>0.76359039190897593</v>
      </c>
      <c r="I488" s="14">
        <f t="shared" si="22"/>
        <v>0.7155514818209594</v>
      </c>
      <c r="K488" s="32">
        <f t="shared" si="23"/>
        <v>0.93708811609334264</v>
      </c>
    </row>
    <row r="489" spans="1:11">
      <c r="A489" s="90" t="s">
        <v>491</v>
      </c>
      <c r="B489" s="12">
        <v>732</v>
      </c>
      <c r="C489" s="91">
        <v>981</v>
      </c>
      <c r="D489" s="88"/>
      <c r="E489" s="13">
        <v>0.68585493803613218</v>
      </c>
      <c r="F489" s="92">
        <v>0.29985364013619137</v>
      </c>
      <c r="G489" s="11"/>
      <c r="H489" s="13">
        <f t="shared" si="21"/>
        <v>0.92541087231352714</v>
      </c>
      <c r="I489" s="14">
        <f t="shared" si="22"/>
        <v>1.1989000916590284</v>
      </c>
      <c r="K489" s="32">
        <f t="shared" si="23"/>
        <v>1.2955327493200703</v>
      </c>
    </row>
    <row r="490" spans="1:11">
      <c r="A490" s="90" t="s">
        <v>1402</v>
      </c>
      <c r="B490" s="12">
        <v>820</v>
      </c>
      <c r="C490" s="91">
        <v>729.5</v>
      </c>
      <c r="D490" s="88"/>
      <c r="E490" s="13">
        <v>9.6580438405967473E-2</v>
      </c>
      <c r="F490" s="92">
        <v>0.167689476552807</v>
      </c>
      <c r="G490" s="11"/>
      <c r="H490" s="13">
        <f t="shared" si="21"/>
        <v>1.0366624525916561</v>
      </c>
      <c r="I490" s="14">
        <f t="shared" si="22"/>
        <v>0.89153681637641302</v>
      </c>
      <c r="K490" s="32">
        <f t="shared" si="23"/>
        <v>0.86000685579724723</v>
      </c>
    </row>
    <row r="491" spans="1:11">
      <c r="A491" s="90" t="s">
        <v>1403</v>
      </c>
      <c r="B491" s="12">
        <v>651</v>
      </c>
      <c r="C491" s="91">
        <v>727.5</v>
      </c>
      <c r="D491" s="88"/>
      <c r="E491" s="13">
        <v>6.0826389779487962E-2</v>
      </c>
      <c r="F491" s="92">
        <v>0.59970430789292073</v>
      </c>
      <c r="G491" s="11"/>
      <c r="H491" s="13">
        <f t="shared" si="21"/>
        <v>0.82300884955752207</v>
      </c>
      <c r="I491" s="14">
        <f t="shared" si="22"/>
        <v>0.88909257561869848</v>
      </c>
      <c r="K491" s="32">
        <f t="shared" si="23"/>
        <v>1.0802952800528272</v>
      </c>
    </row>
    <row r="492" spans="1:11">
      <c r="A492" s="90" t="s">
        <v>496</v>
      </c>
      <c r="B492" s="12">
        <v>666</v>
      </c>
      <c r="C492" s="91">
        <v>817.5</v>
      </c>
      <c r="D492" s="88"/>
      <c r="E492" s="13">
        <v>0.40133087580858101</v>
      </c>
      <c r="F492" s="92">
        <v>0.42815639961754254</v>
      </c>
      <c r="G492" s="11"/>
      <c r="H492" s="13">
        <f t="shared" si="21"/>
        <v>0.84197218710493049</v>
      </c>
      <c r="I492" s="14">
        <f t="shared" si="22"/>
        <v>0.99908340971585696</v>
      </c>
      <c r="K492" s="32">
        <f t="shared" si="23"/>
        <v>1.1865990646925568</v>
      </c>
    </row>
    <row r="493" spans="1:11">
      <c r="A493" s="90" t="s">
        <v>497</v>
      </c>
      <c r="B493" s="12">
        <v>540.5</v>
      </c>
      <c r="C493" s="91">
        <v>540.5</v>
      </c>
      <c r="D493" s="88"/>
      <c r="E493" s="13">
        <v>7.718649415357319E-2</v>
      </c>
      <c r="F493" s="92">
        <v>0.22894299113347977</v>
      </c>
      <c r="G493" s="11"/>
      <c r="H493" s="13">
        <f t="shared" si="21"/>
        <v>0.68331226295828063</v>
      </c>
      <c r="I493" s="14">
        <f t="shared" si="22"/>
        <v>0.66055606477238005</v>
      </c>
      <c r="K493" s="32">
        <f t="shared" si="23"/>
        <v>0.96669721967613809</v>
      </c>
    </row>
    <row r="494" spans="1:11">
      <c r="A494" s="90" t="s">
        <v>498</v>
      </c>
      <c r="B494" s="12">
        <v>352.5</v>
      </c>
      <c r="C494" s="91">
        <v>421.5</v>
      </c>
      <c r="D494" s="88"/>
      <c r="E494" s="13">
        <v>3.0089650263257342E-2</v>
      </c>
      <c r="F494" s="92">
        <v>0.14259567354888858</v>
      </c>
      <c r="G494" s="11"/>
      <c r="H494" s="13">
        <f t="shared" si="21"/>
        <v>0.44563843236409606</v>
      </c>
      <c r="I494" s="14">
        <f t="shared" si="22"/>
        <v>0.51512373968835934</v>
      </c>
      <c r="K494" s="32">
        <f t="shared" si="23"/>
        <v>1.1559230584212545</v>
      </c>
    </row>
    <row r="495" spans="1:11">
      <c r="A495" s="90" t="s">
        <v>499</v>
      </c>
      <c r="B495" s="12">
        <v>1768</v>
      </c>
      <c r="C495" s="91">
        <v>1444.5</v>
      </c>
      <c r="D495" s="88"/>
      <c r="E495" s="13">
        <v>0.10958555319293779</v>
      </c>
      <c r="F495" s="92">
        <v>5.5315379905905071E-2</v>
      </c>
      <c r="G495" s="11"/>
      <c r="H495" s="13">
        <f t="shared" si="21"/>
        <v>2.2351453855878636</v>
      </c>
      <c r="I495" s="14">
        <f t="shared" si="22"/>
        <v>1.7653528872593951</v>
      </c>
      <c r="K495" s="32">
        <f t="shared" si="23"/>
        <v>0.78981568655100765</v>
      </c>
    </row>
    <row r="496" spans="1:11">
      <c r="A496" s="90" t="s">
        <v>500</v>
      </c>
      <c r="B496" s="12">
        <v>1168.5</v>
      </c>
      <c r="C496" s="91">
        <v>933.5</v>
      </c>
      <c r="D496" s="88"/>
      <c r="E496" s="13">
        <v>0.27291840677375517</v>
      </c>
      <c r="F496" s="92">
        <v>0.12498405880640637</v>
      </c>
      <c r="G496" s="11"/>
      <c r="H496" s="13">
        <f t="shared" si="21"/>
        <v>1.47724399494311</v>
      </c>
      <c r="I496" s="14">
        <f t="shared" si="22"/>
        <v>1.1408493736633059</v>
      </c>
      <c r="K496" s="32">
        <f t="shared" si="23"/>
        <v>0.77228228888975181</v>
      </c>
    </row>
    <row r="497" spans="1:11">
      <c r="A497" s="90" t="s">
        <v>501</v>
      </c>
      <c r="B497" s="12">
        <v>1284</v>
      </c>
      <c r="C497" s="91">
        <v>975.5</v>
      </c>
      <c r="D497" s="88"/>
      <c r="E497" s="13">
        <v>0.12556101722004115</v>
      </c>
      <c r="F497" s="92">
        <v>0.13554994165236739</v>
      </c>
      <c r="G497" s="11"/>
      <c r="H497" s="13">
        <f t="shared" si="21"/>
        <v>1.6232616940581541</v>
      </c>
      <c r="I497" s="14">
        <f t="shared" si="22"/>
        <v>1.1921784295753131</v>
      </c>
      <c r="K497" s="32">
        <f t="shared" si="23"/>
        <v>0.73443390793930896</v>
      </c>
    </row>
    <row r="498" spans="1:11">
      <c r="A498" s="90" t="s">
        <v>1404</v>
      </c>
      <c r="B498" s="12">
        <v>693.5</v>
      </c>
      <c r="C498" s="91">
        <v>634</v>
      </c>
      <c r="D498" s="88"/>
      <c r="E498" s="13">
        <v>0.30282727326950915</v>
      </c>
      <c r="F498" s="92">
        <v>0.75394981716420528</v>
      </c>
      <c r="G498" s="11"/>
      <c r="H498" s="13">
        <f t="shared" si="21"/>
        <v>0.87673830594184576</v>
      </c>
      <c r="I498" s="14">
        <f t="shared" si="22"/>
        <v>0.77482432019553926</v>
      </c>
      <c r="K498" s="32">
        <f t="shared" si="23"/>
        <v>0.88375780428936057</v>
      </c>
    </row>
    <row r="499" spans="1:11">
      <c r="A499" s="90" t="s">
        <v>503</v>
      </c>
      <c r="B499" s="12">
        <v>1043</v>
      </c>
      <c r="C499" s="91">
        <v>716</v>
      </c>
      <c r="D499" s="88"/>
      <c r="E499" s="13">
        <v>0.12338776047550493</v>
      </c>
      <c r="F499" s="92">
        <v>0.1224598336133127</v>
      </c>
      <c r="G499" s="11"/>
      <c r="H499" s="13">
        <f t="shared" si="21"/>
        <v>1.3185840707964602</v>
      </c>
      <c r="I499" s="14">
        <f t="shared" si="22"/>
        <v>0.87503819126183924</v>
      </c>
      <c r="K499" s="32">
        <f t="shared" si="23"/>
        <v>0.66361956786971699</v>
      </c>
    </row>
    <row r="500" spans="1:11">
      <c r="A500" s="90" t="s">
        <v>1405</v>
      </c>
      <c r="B500" s="12">
        <v>509.5</v>
      </c>
      <c r="C500" s="91">
        <v>511.5</v>
      </c>
      <c r="D500" s="88"/>
      <c r="E500" s="13">
        <v>0.10686402777500326</v>
      </c>
      <c r="F500" s="92">
        <v>0.14515388470105081</v>
      </c>
      <c r="G500" s="11"/>
      <c r="H500" s="13">
        <f t="shared" si="21"/>
        <v>0.6441213653603034</v>
      </c>
      <c r="I500" s="14">
        <f t="shared" si="22"/>
        <v>0.62511457378551782</v>
      </c>
      <c r="K500" s="32">
        <f t="shared" si="23"/>
        <v>0.97049190944915531</v>
      </c>
    </row>
    <row r="501" spans="1:11">
      <c r="A501" s="90" t="s">
        <v>1406</v>
      </c>
      <c r="B501" s="12">
        <v>1031</v>
      </c>
      <c r="C501" s="91">
        <v>878</v>
      </c>
      <c r="D501" s="88"/>
      <c r="E501" s="13">
        <v>3.5663969565179893E-2</v>
      </c>
      <c r="F501" s="92">
        <v>0.12402556298716209</v>
      </c>
      <c r="G501" s="11"/>
      <c r="H501" s="13">
        <f t="shared" si="21"/>
        <v>1.3034134007585334</v>
      </c>
      <c r="I501" s="14">
        <f t="shared" si="22"/>
        <v>1.0730216926367246</v>
      </c>
      <c r="K501" s="32">
        <f t="shared" si="23"/>
        <v>0.82323972732846684</v>
      </c>
    </row>
    <row r="502" spans="1:11">
      <c r="A502" s="90" t="s">
        <v>505</v>
      </c>
      <c r="B502" s="12">
        <v>702.5</v>
      </c>
      <c r="C502" s="91">
        <v>748</v>
      </c>
      <c r="D502" s="88"/>
      <c r="E502" s="13">
        <v>6.3413134825270445E-2</v>
      </c>
      <c r="F502" s="92">
        <v>4.726649606861949E-2</v>
      </c>
      <c r="G502" s="11"/>
      <c r="H502" s="13">
        <f t="shared" si="21"/>
        <v>0.88811630847029077</v>
      </c>
      <c r="I502" s="14">
        <f t="shared" si="22"/>
        <v>0.9141460433852735</v>
      </c>
      <c r="K502" s="32">
        <f t="shared" si="23"/>
        <v>1.0293089257192189</v>
      </c>
    </row>
    <row r="503" spans="1:11">
      <c r="A503" s="90" t="s">
        <v>1407</v>
      </c>
      <c r="B503" s="12">
        <v>899</v>
      </c>
      <c r="C503" s="91">
        <v>715.5</v>
      </c>
      <c r="D503" s="88"/>
      <c r="E503" s="13">
        <v>0.19034465077546661</v>
      </c>
      <c r="F503" s="92">
        <v>0.14329906816498866</v>
      </c>
      <c r="G503" s="11"/>
      <c r="H503" s="13">
        <f t="shared" si="21"/>
        <v>1.1365360303413401</v>
      </c>
      <c r="I503" s="14">
        <f t="shared" si="22"/>
        <v>0.87442713107241066</v>
      </c>
      <c r="K503" s="32">
        <f t="shared" si="23"/>
        <v>0.76937915537071944</v>
      </c>
    </row>
    <row r="504" spans="1:11">
      <c r="A504" s="90" t="s">
        <v>506</v>
      </c>
      <c r="B504" s="12">
        <v>7135</v>
      </c>
      <c r="C504" s="91">
        <v>7606.5</v>
      </c>
      <c r="D504" s="88"/>
      <c r="E504" s="13">
        <v>1.9820792745243098E-4</v>
      </c>
      <c r="F504" s="92">
        <v>5.382433790928956E-2</v>
      </c>
      <c r="G504" s="11"/>
      <c r="H504" s="13">
        <f t="shared" si="21"/>
        <v>9.0202275600505697</v>
      </c>
      <c r="I504" s="14">
        <f t="shared" si="22"/>
        <v>9.2960586617781846</v>
      </c>
      <c r="K504" s="32">
        <f t="shared" si="23"/>
        <v>1.0305791732959415</v>
      </c>
    </row>
    <row r="505" spans="1:11">
      <c r="A505" s="90" t="s">
        <v>507</v>
      </c>
      <c r="B505" s="12">
        <v>367.5</v>
      </c>
      <c r="C505" s="91">
        <v>450.5</v>
      </c>
      <c r="D505" s="88"/>
      <c r="E505" s="13">
        <v>3.6557901612365724E-2</v>
      </c>
      <c r="F505" s="92">
        <v>0.22131422008280399</v>
      </c>
      <c r="G505" s="11"/>
      <c r="H505" s="13">
        <f t="shared" si="21"/>
        <v>0.46460176991150443</v>
      </c>
      <c r="I505" s="14">
        <f t="shared" si="22"/>
        <v>0.55056523067522156</v>
      </c>
      <c r="K505" s="32">
        <f t="shared" si="23"/>
        <v>1.1850261155485722</v>
      </c>
    </row>
    <row r="506" spans="1:11">
      <c r="A506" s="90" t="s">
        <v>508</v>
      </c>
      <c r="B506" s="12">
        <v>948.5</v>
      </c>
      <c r="C506" s="91">
        <v>755.5</v>
      </c>
      <c r="D506" s="88"/>
      <c r="E506" s="13">
        <v>1.4164500624717347E-2</v>
      </c>
      <c r="F506" s="92">
        <v>0.1993563790770809</v>
      </c>
      <c r="G506" s="11"/>
      <c r="H506" s="13">
        <f t="shared" si="21"/>
        <v>1.1991150442477876</v>
      </c>
      <c r="I506" s="14">
        <f t="shared" si="22"/>
        <v>0.92331194622670332</v>
      </c>
      <c r="K506" s="32">
        <f t="shared" si="23"/>
        <v>0.76999446438094077</v>
      </c>
    </row>
    <row r="507" spans="1:11">
      <c r="A507" s="90" t="s">
        <v>509</v>
      </c>
      <c r="B507" s="12">
        <v>1030.5</v>
      </c>
      <c r="C507" s="91">
        <v>1032.5</v>
      </c>
      <c r="D507" s="88"/>
      <c r="E507" s="13">
        <v>6.3814585783938796E-2</v>
      </c>
      <c r="F507" s="92">
        <v>2.2600023030659631E-2</v>
      </c>
      <c r="G507" s="11"/>
      <c r="H507" s="13">
        <f t="shared" si="21"/>
        <v>1.3027812895069533</v>
      </c>
      <c r="I507" s="14">
        <f t="shared" si="22"/>
        <v>1.2618392911701803</v>
      </c>
      <c r="K507" s="32">
        <f t="shared" si="23"/>
        <v>0.96857339089336503</v>
      </c>
    </row>
    <row r="508" spans="1:11">
      <c r="A508" s="90" t="s">
        <v>510</v>
      </c>
      <c r="B508" s="12">
        <v>670.5</v>
      </c>
      <c r="C508" s="91">
        <v>791</v>
      </c>
      <c r="D508" s="88"/>
      <c r="E508" s="13">
        <v>3.6910868518313447E-2</v>
      </c>
      <c r="F508" s="92">
        <v>4.2909134635846113E-2</v>
      </c>
      <c r="G508" s="11"/>
      <c r="H508" s="13">
        <f t="shared" si="21"/>
        <v>0.84766118836915294</v>
      </c>
      <c r="I508" s="14">
        <f t="shared" si="22"/>
        <v>0.96669721967613809</v>
      </c>
      <c r="K508" s="32">
        <f t="shared" si="23"/>
        <v>1.1404287856283748</v>
      </c>
    </row>
    <row r="509" spans="1:11">
      <c r="A509" s="90" t="s">
        <v>511</v>
      </c>
      <c r="B509" s="12">
        <v>749</v>
      </c>
      <c r="C509" s="91">
        <v>557</v>
      </c>
      <c r="D509" s="88"/>
      <c r="E509" s="13">
        <v>9.0630508670104887E-2</v>
      </c>
      <c r="F509" s="92">
        <v>0.10409830530933016</v>
      </c>
      <c r="G509" s="11"/>
      <c r="H509" s="13">
        <f t="shared" si="21"/>
        <v>0.94690265486725667</v>
      </c>
      <c r="I509" s="14">
        <f t="shared" si="22"/>
        <v>0.68072105102352587</v>
      </c>
      <c r="K509" s="32">
        <f t="shared" si="23"/>
        <v>0.7188923249126955</v>
      </c>
    </row>
    <row r="510" spans="1:11">
      <c r="A510" s="90" t="s">
        <v>512</v>
      </c>
      <c r="B510" s="12">
        <v>704.5</v>
      </c>
      <c r="C510" s="91">
        <v>678</v>
      </c>
      <c r="D510" s="88"/>
      <c r="E510" s="13">
        <v>0.14152172625593074</v>
      </c>
      <c r="F510" s="92">
        <v>0.16895471762864411</v>
      </c>
      <c r="G510" s="11"/>
      <c r="H510" s="13">
        <f t="shared" si="21"/>
        <v>0.89064475347661187</v>
      </c>
      <c r="I510" s="14">
        <f t="shared" si="22"/>
        <v>0.82859761686526123</v>
      </c>
      <c r="K510" s="32">
        <f t="shared" si="23"/>
        <v>0.93033458472735509</v>
      </c>
    </row>
    <row r="511" spans="1:11">
      <c r="A511" s="90" t="s">
        <v>513</v>
      </c>
      <c r="B511" s="12">
        <v>1413</v>
      </c>
      <c r="C511" s="91">
        <v>1156</v>
      </c>
      <c r="D511" s="88"/>
      <c r="E511" s="13">
        <v>2.802404794511441E-2</v>
      </c>
      <c r="F511" s="92">
        <v>5.6274934142874024E-2</v>
      </c>
      <c r="G511" s="11"/>
      <c r="H511" s="13">
        <f t="shared" si="21"/>
        <v>1.7863463969658659</v>
      </c>
      <c r="I511" s="14">
        <f t="shared" si="22"/>
        <v>1.4127711579590589</v>
      </c>
      <c r="K511" s="32">
        <f t="shared" si="23"/>
        <v>0.79087189380439893</v>
      </c>
    </row>
    <row r="512" spans="1:11">
      <c r="A512" s="90" t="s">
        <v>514</v>
      </c>
      <c r="B512" s="12">
        <v>697</v>
      </c>
      <c r="C512" s="91">
        <v>853</v>
      </c>
      <c r="D512" s="88"/>
      <c r="E512" s="13">
        <v>0.32869813070938508</v>
      </c>
      <c r="F512" s="92">
        <v>5.8027520144265335E-2</v>
      </c>
      <c r="G512" s="11"/>
      <c r="H512" s="13">
        <f t="shared" si="21"/>
        <v>0.88116308470290772</v>
      </c>
      <c r="I512" s="14">
        <f t="shared" si="22"/>
        <v>1.0424686831652918</v>
      </c>
      <c r="K512" s="32">
        <f t="shared" si="23"/>
        <v>1.1830598685563067</v>
      </c>
    </row>
    <row r="513" spans="1:11">
      <c r="A513" s="90" t="s">
        <v>515</v>
      </c>
      <c r="B513" s="12">
        <v>1100</v>
      </c>
      <c r="C513" s="91">
        <v>903</v>
      </c>
      <c r="D513" s="88"/>
      <c r="E513" s="13">
        <v>0.1594204379402398</v>
      </c>
      <c r="F513" s="92">
        <v>0.27094013985663945</v>
      </c>
      <c r="G513" s="11"/>
      <c r="H513" s="13">
        <f t="shared" si="21"/>
        <v>1.390644753476612</v>
      </c>
      <c r="I513" s="14">
        <f t="shared" si="22"/>
        <v>1.1035747021081577</v>
      </c>
      <c r="K513" s="32">
        <f t="shared" si="23"/>
        <v>0.79357053578868419</v>
      </c>
    </row>
    <row r="514" spans="1:11">
      <c r="A514" s="90" t="s">
        <v>516</v>
      </c>
      <c r="B514" s="12">
        <v>28689.5</v>
      </c>
      <c r="C514" s="91">
        <v>35102</v>
      </c>
      <c r="D514" s="88"/>
      <c r="E514" s="13">
        <v>0.12458999909018971</v>
      </c>
      <c r="F514" s="92">
        <v>6.1923715040950573E-2</v>
      </c>
      <c r="G514" s="11"/>
      <c r="H514" s="13">
        <f t="shared" si="21"/>
        <v>36.269911504424776</v>
      </c>
      <c r="I514" s="14">
        <f t="shared" si="22"/>
        <v>42.898869538649556</v>
      </c>
      <c r="K514" s="32">
        <f t="shared" si="23"/>
        <v>1.1827674168274736</v>
      </c>
    </row>
    <row r="515" spans="1:11">
      <c r="A515" s="90" t="s">
        <v>517</v>
      </c>
      <c r="B515" s="12">
        <v>461</v>
      </c>
      <c r="C515" s="91">
        <v>547.5</v>
      </c>
      <c r="D515" s="88"/>
      <c r="E515" s="13">
        <v>1.5338541891248321E-2</v>
      </c>
      <c r="F515" s="92">
        <v>9.6863942628294189E-2</v>
      </c>
      <c r="G515" s="11"/>
      <c r="H515" s="13">
        <f t="shared" si="21"/>
        <v>0.5828065739570164</v>
      </c>
      <c r="I515" s="14">
        <f t="shared" si="22"/>
        <v>0.66911090742438128</v>
      </c>
      <c r="K515" s="32">
        <f t="shared" si="23"/>
        <v>1.1480840081836998</v>
      </c>
    </row>
    <row r="516" spans="1:11">
      <c r="A516" s="90" t="s">
        <v>518</v>
      </c>
      <c r="B516" s="12">
        <v>779</v>
      </c>
      <c r="C516" s="91">
        <v>896</v>
      </c>
      <c r="D516" s="88"/>
      <c r="E516" s="13">
        <v>0.11981783712018521</v>
      </c>
      <c r="F516" s="92">
        <v>5.6821080631061852E-2</v>
      </c>
      <c r="G516" s="11"/>
      <c r="H516" s="13">
        <f t="shared" si="21"/>
        <v>0.98482932996207329</v>
      </c>
      <c r="I516" s="14">
        <f t="shared" si="22"/>
        <v>1.0950198594561564</v>
      </c>
      <c r="K516" s="32">
        <f t="shared" si="23"/>
        <v>1.1118879445825671</v>
      </c>
    </row>
    <row r="517" spans="1:11">
      <c r="A517" s="90" t="s">
        <v>519</v>
      </c>
      <c r="B517" s="12">
        <v>1313.5</v>
      </c>
      <c r="C517" s="91">
        <v>569.5</v>
      </c>
      <c r="D517" s="88"/>
      <c r="E517" s="13">
        <v>0.10605255873144259</v>
      </c>
      <c r="F517" s="92">
        <v>9.8088561393744084E-2</v>
      </c>
      <c r="G517" s="11"/>
      <c r="H517" s="13">
        <f t="shared" si="21"/>
        <v>1.6605562579013906</v>
      </c>
      <c r="I517" s="14">
        <f t="shared" si="22"/>
        <v>0.69599755575924227</v>
      </c>
      <c r="K517" s="32">
        <f t="shared" si="23"/>
        <v>0.41913518584359394</v>
      </c>
    </row>
    <row r="518" spans="1:11">
      <c r="A518" s="90" t="s">
        <v>520</v>
      </c>
      <c r="B518" s="12">
        <v>13311</v>
      </c>
      <c r="C518" s="91">
        <v>11601.5</v>
      </c>
      <c r="D518" s="88"/>
      <c r="E518" s="13">
        <v>4.3666274069216596E-2</v>
      </c>
      <c r="F518" s="92">
        <v>5.6134581344895941E-2</v>
      </c>
      <c r="G518" s="11"/>
      <c r="H518" s="13">
        <f t="shared" si="21"/>
        <v>16.828065739570164</v>
      </c>
      <c r="I518" s="14">
        <f t="shared" si="22"/>
        <v>14.178429575313169</v>
      </c>
      <c r="K518" s="32">
        <f t="shared" si="23"/>
        <v>0.84254660011063909</v>
      </c>
    </row>
    <row r="519" spans="1:11">
      <c r="A519" s="90" t="s">
        <v>521</v>
      </c>
      <c r="B519" s="12">
        <v>878</v>
      </c>
      <c r="C519" s="91">
        <v>747.5</v>
      </c>
      <c r="D519" s="88"/>
      <c r="E519" s="13">
        <v>1.7717937569594583E-2</v>
      </c>
      <c r="F519" s="92">
        <v>9.1758338160662353E-2</v>
      </c>
      <c r="G519" s="11"/>
      <c r="H519" s="13">
        <f t="shared" ref="H519:H582" si="24">B519/B$4</f>
        <v>1.1099873577749684</v>
      </c>
      <c r="I519" s="14">
        <f t="shared" ref="I519:I582" si="25">C519/C$4</f>
        <v>0.91353498319584481</v>
      </c>
      <c r="K519" s="32">
        <f t="shared" si="23"/>
        <v>0.82301386299306745</v>
      </c>
    </row>
    <row r="520" spans="1:11">
      <c r="A520" s="95" t="s">
        <v>522</v>
      </c>
      <c r="B520" s="12">
        <v>548.5</v>
      </c>
      <c r="C520" s="91">
        <v>672</v>
      </c>
      <c r="D520" s="88"/>
      <c r="E520" s="13">
        <v>0.16888056214300404</v>
      </c>
      <c r="F520" s="92">
        <v>3.7880720420707906E-2</v>
      </c>
      <c r="G520" s="11"/>
      <c r="H520" s="13">
        <f t="shared" si="24"/>
        <v>0.69342604298356514</v>
      </c>
      <c r="I520" s="14">
        <f t="shared" si="25"/>
        <v>0.82126489459211738</v>
      </c>
      <c r="K520" s="32">
        <f t="shared" ref="K520:K583" si="26">I520/H520</f>
        <v>1.1843583074245485</v>
      </c>
    </row>
    <row r="521" spans="1:11">
      <c r="A521" s="95" t="s">
        <v>523</v>
      </c>
      <c r="B521" s="12">
        <v>567</v>
      </c>
      <c r="C521" s="91">
        <v>601.5</v>
      </c>
      <c r="D521" s="88"/>
      <c r="E521" s="13">
        <v>5.986089152901989E-2</v>
      </c>
      <c r="F521" s="92">
        <v>8.5816783086646656E-2</v>
      </c>
      <c r="G521" s="11"/>
      <c r="H521" s="13">
        <f t="shared" si="24"/>
        <v>0.7168141592920354</v>
      </c>
      <c r="I521" s="14">
        <f t="shared" si="25"/>
        <v>0.73510540788267642</v>
      </c>
      <c r="K521" s="32">
        <f t="shared" si="26"/>
        <v>1.0255174208733635</v>
      </c>
    </row>
    <row r="522" spans="1:11">
      <c r="A522" s="90" t="s">
        <v>526</v>
      </c>
      <c r="B522" s="12">
        <v>891</v>
      </c>
      <c r="C522" s="91">
        <v>886</v>
      </c>
      <c r="D522" s="88"/>
      <c r="E522" s="13">
        <v>0.35553741635417879</v>
      </c>
      <c r="F522" s="92">
        <v>0.53312339710227286</v>
      </c>
      <c r="G522" s="11"/>
      <c r="H522" s="13">
        <f t="shared" si="24"/>
        <v>1.1264222503160557</v>
      </c>
      <c r="I522" s="14">
        <f t="shared" si="25"/>
        <v>1.0827986556675833</v>
      </c>
      <c r="K522" s="32">
        <f t="shared" si="26"/>
        <v>0.9612724316869341</v>
      </c>
    </row>
    <row r="523" spans="1:11">
      <c r="A523" s="90" t="s">
        <v>527</v>
      </c>
      <c r="B523" s="12">
        <v>396</v>
      </c>
      <c r="C523" s="91">
        <v>492.5</v>
      </c>
      <c r="D523" s="88"/>
      <c r="E523" s="13">
        <v>0.14642110115479015</v>
      </c>
      <c r="F523" s="92">
        <v>5.3122742952085807E-2</v>
      </c>
      <c r="G523" s="11"/>
      <c r="H523" s="13">
        <f t="shared" si="24"/>
        <v>0.50063211125158025</v>
      </c>
      <c r="I523" s="14">
        <f t="shared" si="25"/>
        <v>0.60189428658722888</v>
      </c>
      <c r="K523" s="32">
        <f t="shared" si="26"/>
        <v>1.2022686381073184</v>
      </c>
    </row>
    <row r="524" spans="1:11">
      <c r="A524" s="90" t="s">
        <v>528</v>
      </c>
      <c r="B524" s="12">
        <v>476</v>
      </c>
      <c r="C524" s="91">
        <v>589.5</v>
      </c>
      <c r="D524" s="88"/>
      <c r="E524" s="13">
        <v>9.5073180663737489E-2</v>
      </c>
      <c r="F524" s="92">
        <v>5.6376622079334575E-2</v>
      </c>
      <c r="G524" s="11"/>
      <c r="H524" s="13">
        <f t="shared" si="24"/>
        <v>0.60176991150442483</v>
      </c>
      <c r="I524" s="14">
        <f t="shared" si="25"/>
        <v>0.7204399633363886</v>
      </c>
      <c r="K524" s="32">
        <f t="shared" si="26"/>
        <v>1.1972017037795868</v>
      </c>
    </row>
    <row r="525" spans="1:11">
      <c r="A525" s="90" t="s">
        <v>529</v>
      </c>
      <c r="B525" s="12">
        <v>3272.5</v>
      </c>
      <c r="C525" s="91">
        <v>3222</v>
      </c>
      <c r="D525" s="88"/>
      <c r="E525" s="13">
        <v>6.4606547769221603E-2</v>
      </c>
      <c r="F525" s="92">
        <v>0.13650540592738442</v>
      </c>
      <c r="G525" s="11"/>
      <c r="H525" s="13">
        <f t="shared" si="24"/>
        <v>4.1371681415929205</v>
      </c>
      <c r="I525" s="14">
        <f t="shared" si="25"/>
        <v>3.937671860678277</v>
      </c>
      <c r="K525" s="32">
        <f t="shared" si="26"/>
        <v>0.95177950857036431</v>
      </c>
    </row>
    <row r="526" spans="1:11">
      <c r="A526" s="90" t="s">
        <v>530</v>
      </c>
      <c r="B526" s="12">
        <v>1839.5</v>
      </c>
      <c r="C526" s="91">
        <v>1573.5</v>
      </c>
      <c r="D526" s="88"/>
      <c r="E526" s="13">
        <v>0.13338736236571458</v>
      </c>
      <c r="F526" s="92">
        <v>2.3817387609079768E-2</v>
      </c>
      <c r="G526" s="11"/>
      <c r="H526" s="13">
        <f t="shared" si="24"/>
        <v>2.3255372945638433</v>
      </c>
      <c r="I526" s="14">
        <f t="shared" si="25"/>
        <v>1.9230064161319891</v>
      </c>
      <c r="K526" s="32">
        <f t="shared" si="26"/>
        <v>0.82690843988062157</v>
      </c>
    </row>
    <row r="527" spans="1:11">
      <c r="A527" s="90" t="s">
        <v>531</v>
      </c>
      <c r="B527" s="12">
        <v>756</v>
      </c>
      <c r="C527" s="91">
        <v>618</v>
      </c>
      <c r="D527" s="88"/>
      <c r="E527" s="13">
        <v>4.1154362926201178E-2</v>
      </c>
      <c r="F527" s="92">
        <v>0.21739528871431074</v>
      </c>
      <c r="G527" s="11"/>
      <c r="H527" s="13">
        <f t="shared" si="24"/>
        <v>0.95575221238938057</v>
      </c>
      <c r="I527" s="14">
        <f t="shared" si="25"/>
        <v>0.75527039413382213</v>
      </c>
      <c r="K527" s="32">
        <f t="shared" si="26"/>
        <v>0.79023661608446205</v>
      </c>
    </row>
    <row r="528" spans="1:11">
      <c r="A528" s="90" t="s">
        <v>1408</v>
      </c>
      <c r="B528" s="12">
        <v>1883.5</v>
      </c>
      <c r="C528" s="91">
        <v>1747.5</v>
      </c>
      <c r="D528" s="88"/>
      <c r="E528" s="13">
        <v>6.344626812876375E-2</v>
      </c>
      <c r="F528" s="92">
        <v>3.4394321259431496E-2</v>
      </c>
      <c r="G528" s="11"/>
      <c r="H528" s="13">
        <f t="shared" si="24"/>
        <v>2.3811630847029077</v>
      </c>
      <c r="I528" s="14">
        <f t="shared" si="25"/>
        <v>2.1356553620531624</v>
      </c>
      <c r="K528" s="32">
        <f t="shared" si="26"/>
        <v>0.89689588074544813</v>
      </c>
    </row>
    <row r="529" spans="1:11">
      <c r="A529" s="90" t="s">
        <v>1409</v>
      </c>
      <c r="B529" s="12">
        <v>5600</v>
      </c>
      <c r="C529" s="91">
        <v>7226</v>
      </c>
      <c r="D529" s="88"/>
      <c r="E529" s="13">
        <v>3.5355339059327376E-2</v>
      </c>
      <c r="F529" s="92">
        <v>5.3233613197547998E-2</v>
      </c>
      <c r="G529" s="11"/>
      <c r="H529" s="13">
        <f t="shared" si="24"/>
        <v>7.0796460176991154</v>
      </c>
      <c r="I529" s="14">
        <f t="shared" si="25"/>
        <v>8.8310418576229761</v>
      </c>
      <c r="K529" s="32">
        <f t="shared" si="26"/>
        <v>1.2473846623892453</v>
      </c>
    </row>
    <row r="530" spans="1:11">
      <c r="A530" s="90" t="s">
        <v>1410</v>
      </c>
      <c r="B530" s="12">
        <v>437.5</v>
      </c>
      <c r="C530" s="91">
        <v>476</v>
      </c>
      <c r="D530" s="88"/>
      <c r="E530" s="13">
        <v>2.1011172926685983E-2</v>
      </c>
      <c r="F530" s="92">
        <v>0.27333539440824528</v>
      </c>
      <c r="G530" s="11"/>
      <c r="H530" s="13">
        <f t="shared" si="24"/>
        <v>0.55309734513274333</v>
      </c>
      <c r="I530" s="14">
        <f t="shared" si="25"/>
        <v>0.58172930033608306</v>
      </c>
      <c r="K530" s="32">
        <f t="shared" si="26"/>
        <v>1.0517665750076381</v>
      </c>
    </row>
    <row r="531" spans="1:11">
      <c r="A531" s="90" t="s">
        <v>1411</v>
      </c>
      <c r="B531" s="12">
        <v>1062</v>
      </c>
      <c r="C531" s="91">
        <v>749.5</v>
      </c>
      <c r="D531" s="88"/>
      <c r="E531" s="13">
        <v>8.1230722509189071E-2</v>
      </c>
      <c r="F531" s="92">
        <v>0.1141559980301164</v>
      </c>
      <c r="G531" s="11"/>
      <c r="H531" s="13">
        <f t="shared" si="24"/>
        <v>1.3426042983565107</v>
      </c>
      <c r="I531" s="14">
        <f t="shared" si="25"/>
        <v>0.91597922395355946</v>
      </c>
      <c r="K531" s="32">
        <f t="shared" si="26"/>
        <v>0.68224064608970392</v>
      </c>
    </row>
    <row r="532" spans="1:11">
      <c r="A532" s="90" t="s">
        <v>1412</v>
      </c>
      <c r="B532" s="12">
        <v>545.5</v>
      </c>
      <c r="C532" s="91">
        <v>633.5</v>
      </c>
      <c r="D532" s="88"/>
      <c r="E532" s="13">
        <v>5.3146430849951326E-2</v>
      </c>
      <c r="F532" s="92">
        <v>4.7996198249442061E-2</v>
      </c>
      <c r="G532" s="11"/>
      <c r="H532" s="13">
        <f t="shared" si="24"/>
        <v>0.68963337547408343</v>
      </c>
      <c r="I532" s="14">
        <f t="shared" si="25"/>
        <v>0.77421326000611057</v>
      </c>
      <c r="K532" s="32">
        <f t="shared" si="26"/>
        <v>1.1226447088264591</v>
      </c>
    </row>
    <row r="533" spans="1:11">
      <c r="A533" s="90" t="s">
        <v>1413</v>
      </c>
      <c r="B533" s="12">
        <v>834.5</v>
      </c>
      <c r="C533" s="91">
        <v>760.5</v>
      </c>
      <c r="D533" s="88"/>
      <c r="E533" s="13">
        <v>0.14489545785847768</v>
      </c>
      <c r="F533" s="92">
        <v>0.22593944487617496</v>
      </c>
      <c r="G533" s="11"/>
      <c r="H533" s="13">
        <f t="shared" si="24"/>
        <v>1.0549936788874843</v>
      </c>
      <c r="I533" s="14">
        <f t="shared" si="25"/>
        <v>0.9294225481209899</v>
      </c>
      <c r="K533" s="32">
        <f t="shared" si="26"/>
        <v>0.88097451835075247</v>
      </c>
    </row>
    <row r="534" spans="1:11">
      <c r="A534" s="90" t="s">
        <v>536</v>
      </c>
      <c r="B534" s="12">
        <v>513</v>
      </c>
      <c r="C534" s="91">
        <v>529.5</v>
      </c>
      <c r="D534" s="88"/>
      <c r="E534" s="13">
        <v>0.1819456045158368</v>
      </c>
      <c r="F534" s="92">
        <v>2.0031353574689732E-2</v>
      </c>
      <c r="G534" s="11"/>
      <c r="H534" s="13">
        <f t="shared" si="24"/>
        <v>0.64854614412136535</v>
      </c>
      <c r="I534" s="14">
        <f t="shared" si="25"/>
        <v>0.64711274060494961</v>
      </c>
      <c r="K534" s="32">
        <f t="shared" si="26"/>
        <v>0.99778982030899643</v>
      </c>
    </row>
    <row r="535" spans="1:11">
      <c r="A535" s="90" t="s">
        <v>1414</v>
      </c>
      <c r="B535" s="12">
        <v>625</v>
      </c>
      <c r="C535" s="91">
        <v>620.5</v>
      </c>
      <c r="D535" s="88"/>
      <c r="E535" s="13">
        <v>0.48196398205675078</v>
      </c>
      <c r="F535" s="92">
        <v>0.46608650041143906</v>
      </c>
      <c r="G535" s="11"/>
      <c r="H535" s="13">
        <f t="shared" si="24"/>
        <v>0.79013906447534765</v>
      </c>
      <c r="I535" s="14">
        <f t="shared" si="25"/>
        <v>0.75832569508096548</v>
      </c>
      <c r="K535" s="32">
        <f t="shared" si="26"/>
        <v>0.95973699969446991</v>
      </c>
    </row>
    <row r="536" spans="1:11">
      <c r="A536" s="90" t="s">
        <v>539</v>
      </c>
      <c r="B536" s="12">
        <v>1529.5</v>
      </c>
      <c r="C536" s="91">
        <v>1470.5</v>
      </c>
      <c r="D536" s="88"/>
      <c r="E536" s="13">
        <v>0.46462393925628004</v>
      </c>
      <c r="F536" s="92">
        <v>0.3361221625633436</v>
      </c>
      <c r="G536" s="11"/>
      <c r="H536" s="13">
        <f t="shared" si="24"/>
        <v>1.9336283185840708</v>
      </c>
      <c r="I536" s="14">
        <f t="shared" si="25"/>
        <v>1.7971280171096853</v>
      </c>
      <c r="K536" s="32">
        <f t="shared" si="26"/>
        <v>0.92940716674322399</v>
      </c>
    </row>
    <row r="537" spans="1:11">
      <c r="A537" s="90" t="s">
        <v>540</v>
      </c>
      <c r="B537" s="12">
        <v>36168.5</v>
      </c>
      <c r="C537" s="91">
        <v>5464.5</v>
      </c>
      <c r="D537" s="88"/>
      <c r="E537" s="13">
        <v>7.5679399200219127E-2</v>
      </c>
      <c r="F537" s="92">
        <v>1.0725973299030638</v>
      </c>
      <c r="G537" s="11"/>
      <c r="H537" s="13">
        <f t="shared" si="24"/>
        <v>45.725031605562577</v>
      </c>
      <c r="I537" s="14">
        <f t="shared" si="25"/>
        <v>6.6782768102658112</v>
      </c>
      <c r="K537" s="32">
        <f t="shared" si="26"/>
        <v>0.14605297308210893</v>
      </c>
    </row>
    <row r="538" spans="1:11">
      <c r="A538" s="90" t="s">
        <v>541</v>
      </c>
      <c r="B538" s="12">
        <v>1120</v>
      </c>
      <c r="C538" s="91">
        <v>1287</v>
      </c>
      <c r="D538" s="88"/>
      <c r="E538" s="13">
        <v>2.0203050891044218E-2</v>
      </c>
      <c r="F538" s="92">
        <v>0.35822348199971177</v>
      </c>
      <c r="G538" s="11"/>
      <c r="H538" s="13">
        <f t="shared" si="24"/>
        <v>1.415929203539823</v>
      </c>
      <c r="I538" s="14">
        <f t="shared" si="25"/>
        <v>1.5728689275893675</v>
      </c>
      <c r="K538" s="32">
        <f t="shared" si="26"/>
        <v>1.1108386801099908</v>
      </c>
    </row>
    <row r="539" spans="1:11">
      <c r="A539" s="90" t="s">
        <v>542</v>
      </c>
      <c r="B539" s="12">
        <v>935.5</v>
      </c>
      <c r="C539" s="91">
        <v>1021.5</v>
      </c>
      <c r="D539" s="88"/>
      <c r="E539" s="13">
        <v>9.1459027817821753E-2</v>
      </c>
      <c r="F539" s="92">
        <v>2.1458942943497771E-2</v>
      </c>
      <c r="G539" s="11"/>
      <c r="H539" s="13">
        <f t="shared" si="24"/>
        <v>1.1826801517067005</v>
      </c>
      <c r="I539" s="14">
        <f t="shared" si="25"/>
        <v>1.2483959670027498</v>
      </c>
      <c r="K539" s="32">
        <f t="shared" si="26"/>
        <v>1.0555651629066543</v>
      </c>
    </row>
    <row r="540" spans="1:11">
      <c r="A540" s="90" t="s">
        <v>543</v>
      </c>
      <c r="B540" s="12">
        <v>1270.5</v>
      </c>
      <c r="C540" s="91">
        <v>943.5</v>
      </c>
      <c r="D540" s="88"/>
      <c r="E540" s="13">
        <v>0.1352435638160811</v>
      </c>
      <c r="F540" s="92">
        <v>6.0705510626508058E-2</v>
      </c>
      <c r="G540" s="11"/>
      <c r="H540" s="13">
        <f t="shared" si="24"/>
        <v>1.6061946902654867</v>
      </c>
      <c r="I540" s="14">
        <f t="shared" si="25"/>
        <v>1.153070577451879</v>
      </c>
      <c r="K540" s="32">
        <f t="shared" si="26"/>
        <v>0.71788967081026078</v>
      </c>
    </row>
    <row r="541" spans="1:11">
      <c r="A541" s="90" t="s">
        <v>544</v>
      </c>
      <c r="B541" s="12">
        <v>2545.5</v>
      </c>
      <c r="C541" s="91">
        <v>3462.5</v>
      </c>
      <c r="D541" s="88"/>
      <c r="E541" s="13">
        <v>0.38473498013882079</v>
      </c>
      <c r="F541" s="92">
        <v>6.9638530652595718E-2</v>
      </c>
      <c r="G541" s="11"/>
      <c r="H541" s="13">
        <f t="shared" si="24"/>
        <v>3.2180783817951961</v>
      </c>
      <c r="I541" s="14">
        <f t="shared" si="25"/>
        <v>4.2315918117934617</v>
      </c>
      <c r="K541" s="32">
        <f t="shared" si="26"/>
        <v>1.3149436743777756</v>
      </c>
    </row>
    <row r="542" spans="1:11">
      <c r="A542" s="90" t="s">
        <v>545</v>
      </c>
      <c r="B542" s="12">
        <v>675.5</v>
      </c>
      <c r="C542" s="91">
        <v>799</v>
      </c>
      <c r="D542" s="88"/>
      <c r="E542" s="13">
        <v>0.28996088584555685</v>
      </c>
      <c r="F542" s="92">
        <v>0.47612446593036617</v>
      </c>
      <c r="G542" s="11"/>
      <c r="H542" s="13">
        <f t="shared" si="24"/>
        <v>0.85398230088495575</v>
      </c>
      <c r="I542" s="14">
        <f t="shared" si="25"/>
        <v>0.9764741827069966</v>
      </c>
      <c r="K542" s="32">
        <f t="shared" si="26"/>
        <v>1.1434360895947213</v>
      </c>
    </row>
    <row r="543" spans="1:11">
      <c r="A543" s="90" t="s">
        <v>546</v>
      </c>
      <c r="B543" s="12">
        <v>609</v>
      </c>
      <c r="C543" s="91">
        <v>573.5</v>
      </c>
      <c r="D543" s="88"/>
      <c r="E543" s="13">
        <v>1.6255328303139024E-2</v>
      </c>
      <c r="F543" s="92">
        <v>0.20590554918596937</v>
      </c>
      <c r="G543" s="11"/>
      <c r="H543" s="13">
        <f t="shared" si="24"/>
        <v>0.76991150442477874</v>
      </c>
      <c r="I543" s="14">
        <f t="shared" si="25"/>
        <v>0.70088603727467158</v>
      </c>
      <c r="K543" s="32">
        <f t="shared" si="26"/>
        <v>0.91034623232227463</v>
      </c>
    </row>
    <row r="544" spans="1:11">
      <c r="A544" s="90" t="s">
        <v>547</v>
      </c>
      <c r="B544" s="12">
        <v>959.5</v>
      </c>
      <c r="C544" s="91">
        <v>1077</v>
      </c>
      <c r="D544" s="88"/>
      <c r="E544" s="13">
        <v>7.0010572394707676E-2</v>
      </c>
      <c r="F544" s="92">
        <v>0.3269630241698242</v>
      </c>
      <c r="G544" s="11"/>
      <c r="H544" s="13">
        <f t="shared" si="24"/>
        <v>1.2130214917825537</v>
      </c>
      <c r="I544" s="14">
        <f t="shared" si="25"/>
        <v>1.3162236480293308</v>
      </c>
      <c r="K544" s="32">
        <f t="shared" si="26"/>
        <v>1.085078588422304</v>
      </c>
    </row>
    <row r="545" spans="1:13">
      <c r="A545" s="90" t="s">
        <v>548</v>
      </c>
      <c r="B545" s="12">
        <v>644.5</v>
      </c>
      <c r="C545" s="91">
        <v>668</v>
      </c>
      <c r="D545" s="88"/>
      <c r="E545" s="13">
        <v>5.5954144050448289E-2</v>
      </c>
      <c r="F545" s="92">
        <v>0.3958951140176179</v>
      </c>
      <c r="G545" s="11"/>
      <c r="H545" s="13">
        <f t="shared" si="24"/>
        <v>0.81479140328697852</v>
      </c>
      <c r="I545" s="14">
        <f t="shared" si="25"/>
        <v>0.81637641307668807</v>
      </c>
      <c r="K545" s="32">
        <f t="shared" si="26"/>
        <v>1.0019452951802332</v>
      </c>
    </row>
    <row r="546" spans="1:13">
      <c r="A546" s="90" t="s">
        <v>549</v>
      </c>
      <c r="B546" s="12">
        <v>771</v>
      </c>
      <c r="C546" s="91">
        <v>692</v>
      </c>
      <c r="D546" s="88"/>
      <c r="E546" s="13">
        <v>0.11922682432458</v>
      </c>
      <c r="F546" s="92">
        <v>0.23093371755514416</v>
      </c>
      <c r="G546" s="11"/>
      <c r="H546" s="13">
        <f t="shared" si="24"/>
        <v>0.97471554993678888</v>
      </c>
      <c r="I546" s="14">
        <f t="shared" si="25"/>
        <v>0.84570730216926371</v>
      </c>
      <c r="K546" s="32">
        <f t="shared" si="26"/>
        <v>0.86764523478065836</v>
      </c>
    </row>
    <row r="547" spans="1:13">
      <c r="A547" s="90" t="s">
        <v>550</v>
      </c>
      <c r="B547" s="12">
        <v>517.5</v>
      </c>
      <c r="C547" s="91">
        <v>597.5</v>
      </c>
      <c r="D547" s="88"/>
      <c r="E547" s="13">
        <v>8.8815344496861043E-2</v>
      </c>
      <c r="F547" s="92">
        <v>7.4556865631384917E-2</v>
      </c>
      <c r="G547" s="11"/>
      <c r="H547" s="13">
        <f t="shared" si="24"/>
        <v>0.65423514538558791</v>
      </c>
      <c r="I547" s="14">
        <f t="shared" si="25"/>
        <v>0.73021692636724722</v>
      </c>
      <c r="K547" s="32">
        <f t="shared" si="26"/>
        <v>1.1161383357613381</v>
      </c>
    </row>
    <row r="548" spans="1:13">
      <c r="A548" s="90" t="s">
        <v>551</v>
      </c>
      <c r="B548" s="12">
        <v>909</v>
      </c>
      <c r="C548" s="91">
        <v>1323.5</v>
      </c>
      <c r="D548" s="88"/>
      <c r="E548" s="13">
        <v>0.29404440405777221</v>
      </c>
      <c r="F548" s="92">
        <v>0.71111380865832619</v>
      </c>
      <c r="G548" s="11"/>
      <c r="H548" s="13">
        <f t="shared" si="24"/>
        <v>1.1491782553729457</v>
      </c>
      <c r="I548" s="14">
        <f t="shared" si="25"/>
        <v>1.6174763214176597</v>
      </c>
      <c r="K548" s="32">
        <f t="shared" si="26"/>
        <v>1.4075068979553012</v>
      </c>
    </row>
    <row r="549" spans="1:13">
      <c r="A549" s="90" t="s">
        <v>552</v>
      </c>
      <c r="B549" s="12">
        <v>2814</v>
      </c>
      <c r="C549" s="91">
        <v>4592.5</v>
      </c>
      <c r="D549" s="88"/>
      <c r="E549" s="13">
        <v>0.49050193208107346</v>
      </c>
      <c r="F549" s="92">
        <v>0.10054234689489723</v>
      </c>
      <c r="G549" s="11"/>
      <c r="H549" s="13">
        <f t="shared" si="24"/>
        <v>3.5575221238938055</v>
      </c>
      <c r="I549" s="14">
        <f t="shared" si="25"/>
        <v>5.61258783990223</v>
      </c>
      <c r="K549" s="32">
        <f t="shared" si="26"/>
        <v>1.5776677261416716</v>
      </c>
    </row>
    <row r="550" spans="1:13">
      <c r="A550" s="90" t="s">
        <v>553</v>
      </c>
      <c r="B550" s="12">
        <v>569</v>
      </c>
      <c r="C550" s="91">
        <v>832</v>
      </c>
      <c r="D550" s="88"/>
      <c r="E550" s="13">
        <v>0.17149514201009414</v>
      </c>
      <c r="F550" s="92">
        <v>0.12578341780722241</v>
      </c>
      <c r="G550" s="11"/>
      <c r="H550" s="13">
        <f t="shared" si="24"/>
        <v>0.7193426042983565</v>
      </c>
      <c r="I550" s="14">
        <f t="shared" si="25"/>
        <v>1.0168041552092881</v>
      </c>
      <c r="K550" s="32">
        <f t="shared" si="26"/>
        <v>1.4135186059236327</v>
      </c>
    </row>
    <row r="551" spans="1:13">
      <c r="A551" s="90" t="s">
        <v>554</v>
      </c>
      <c r="B551" s="12">
        <v>2041.5</v>
      </c>
      <c r="C551" s="91">
        <v>1848</v>
      </c>
      <c r="D551" s="88"/>
      <c r="E551" s="13">
        <v>0.25942835126560082</v>
      </c>
      <c r="F551" s="92">
        <v>6.1986633415703839E-2</v>
      </c>
      <c r="G551" s="11"/>
      <c r="H551" s="13">
        <f t="shared" si="24"/>
        <v>2.5809102402022757</v>
      </c>
      <c r="I551" s="14">
        <f t="shared" si="25"/>
        <v>2.2584784601283228</v>
      </c>
      <c r="K551" s="32">
        <f t="shared" si="26"/>
        <v>0.87507051773769451</v>
      </c>
    </row>
    <row r="552" spans="1:13">
      <c r="A552" s="90" t="s">
        <v>555</v>
      </c>
      <c r="B552" s="12">
        <v>1120.5</v>
      </c>
      <c r="C552" s="91">
        <v>1023</v>
      </c>
      <c r="D552" s="88"/>
      <c r="E552" s="13">
        <v>0.32625988922217319</v>
      </c>
      <c r="F552" s="92">
        <v>0.35251657713112339</v>
      </c>
      <c r="G552" s="11"/>
      <c r="H552" s="13">
        <f t="shared" si="24"/>
        <v>1.4165613147914033</v>
      </c>
      <c r="I552" s="14">
        <f t="shared" si="25"/>
        <v>1.2502291475710356</v>
      </c>
      <c r="K552" s="32">
        <f t="shared" si="26"/>
        <v>0.88258032639775919</v>
      </c>
    </row>
    <row r="553" spans="1:13">
      <c r="A553" s="90" t="s">
        <v>556</v>
      </c>
      <c r="B553" s="12">
        <v>578</v>
      </c>
      <c r="C553" s="91">
        <v>552</v>
      </c>
      <c r="D553" s="88"/>
      <c r="E553" s="13">
        <v>0.36945717632930336</v>
      </c>
      <c r="F553" s="92">
        <v>0.11528914910650231</v>
      </c>
      <c r="G553" s="11"/>
      <c r="H553" s="13">
        <f t="shared" si="24"/>
        <v>0.73072060682680151</v>
      </c>
      <c r="I553" s="14">
        <f t="shared" si="25"/>
        <v>0.67461044912923918</v>
      </c>
      <c r="K553" s="32">
        <f t="shared" si="26"/>
        <v>0.9232125696561041</v>
      </c>
    </row>
    <row r="554" spans="1:13">
      <c r="A554" s="90" t="s">
        <v>557</v>
      </c>
      <c r="B554" s="12">
        <v>3353</v>
      </c>
      <c r="C554" s="91">
        <v>2459.5</v>
      </c>
      <c r="D554" s="88"/>
      <c r="E554" s="13">
        <v>8.7729323284701385E-2</v>
      </c>
      <c r="F554" s="92">
        <v>5.893754427454452E-2</v>
      </c>
      <c r="G554" s="11"/>
      <c r="H554" s="13">
        <f t="shared" si="24"/>
        <v>4.2389380530973453</v>
      </c>
      <c r="I554" s="14">
        <f t="shared" si="25"/>
        <v>3.0058050717995721</v>
      </c>
      <c r="K554" s="32">
        <f t="shared" si="26"/>
        <v>0.70909388958946062</v>
      </c>
    </row>
    <row r="555" spans="1:13">
      <c r="A555" s="90" t="s">
        <v>558</v>
      </c>
      <c r="B555" s="12">
        <v>1854.5</v>
      </c>
      <c r="C555" s="91">
        <v>1513</v>
      </c>
      <c r="D555" s="88"/>
      <c r="E555" s="13">
        <v>8.0452699288412796E-2</v>
      </c>
      <c r="F555" s="92">
        <v>8.9731990738808401E-2</v>
      </c>
      <c r="G555" s="11"/>
      <c r="H555" s="13">
        <f t="shared" si="24"/>
        <v>2.3445006321112514</v>
      </c>
      <c r="I555" s="14">
        <f t="shared" si="25"/>
        <v>1.8490681332111214</v>
      </c>
      <c r="K555" s="32">
        <f t="shared" si="26"/>
        <v>0.78868314552170238</v>
      </c>
    </row>
    <row r="556" spans="1:13">
      <c r="A556" s="90" t="s">
        <v>1415</v>
      </c>
      <c r="B556" s="12">
        <v>417.5</v>
      </c>
      <c r="C556" s="91">
        <v>504</v>
      </c>
      <c r="D556" s="94"/>
      <c r="E556" s="13">
        <v>0.22525796861751096</v>
      </c>
      <c r="F556" s="92">
        <v>5.0507627227610534E-2</v>
      </c>
      <c r="G556" s="15"/>
      <c r="H556" s="13">
        <f t="shared" si="24"/>
        <v>0.52781289506953222</v>
      </c>
      <c r="I556" s="14">
        <f t="shared" si="25"/>
        <v>0.61594867094408801</v>
      </c>
      <c r="J556" s="3"/>
      <c r="K556" s="32">
        <f t="shared" si="26"/>
        <v>1.16698299093838</v>
      </c>
      <c r="L556" s="3"/>
      <c r="M556" s="3"/>
    </row>
    <row r="557" spans="1:13">
      <c r="A557" s="90" t="s">
        <v>559</v>
      </c>
      <c r="B557" s="12">
        <v>616</v>
      </c>
      <c r="C557" s="91">
        <v>513</v>
      </c>
      <c r="D557" s="88"/>
      <c r="E557" s="13">
        <v>6.4282434653322507E-2</v>
      </c>
      <c r="F557" s="92">
        <v>0.22329687826943606</v>
      </c>
      <c r="G557" s="11"/>
      <c r="H557" s="13">
        <f t="shared" si="24"/>
        <v>0.77876106194690264</v>
      </c>
      <c r="I557" s="14">
        <f t="shared" si="25"/>
        <v>0.6269477543538039</v>
      </c>
      <c r="K557" s="32">
        <f t="shared" si="26"/>
        <v>0.80505791184067999</v>
      </c>
    </row>
    <row r="558" spans="1:13">
      <c r="A558" s="90" t="s">
        <v>1416</v>
      </c>
      <c r="B558" s="12">
        <v>802.5</v>
      </c>
      <c r="C558" s="91">
        <v>646.5</v>
      </c>
      <c r="D558" s="88"/>
      <c r="E558" s="13">
        <v>0.23173717564119875</v>
      </c>
      <c r="F558" s="92">
        <v>2.7343649697855667E-2</v>
      </c>
      <c r="G558" s="11"/>
      <c r="H558" s="13">
        <f t="shared" si="24"/>
        <v>1.0145385587863465</v>
      </c>
      <c r="I558" s="14">
        <f t="shared" si="25"/>
        <v>0.79010082493125577</v>
      </c>
      <c r="K558" s="32">
        <f t="shared" si="26"/>
        <v>0.77877850781386082</v>
      </c>
    </row>
    <row r="559" spans="1:13">
      <c r="A559" s="90" t="s">
        <v>560</v>
      </c>
      <c r="B559" s="12">
        <v>524.5</v>
      </c>
      <c r="C559" s="91">
        <v>779.5</v>
      </c>
      <c r="D559" s="88"/>
      <c r="E559" s="13">
        <v>0.10111155117062168</v>
      </c>
      <c r="F559" s="92">
        <v>0.42181482136208415</v>
      </c>
      <c r="G559" s="11"/>
      <c r="H559" s="13">
        <f t="shared" si="24"/>
        <v>0.66308470290771171</v>
      </c>
      <c r="I559" s="14">
        <f t="shared" si="25"/>
        <v>0.95264283531927896</v>
      </c>
      <c r="K559" s="32">
        <f t="shared" si="26"/>
        <v>1.4366834751907525</v>
      </c>
    </row>
    <row r="560" spans="1:13">
      <c r="A560" s="90" t="s">
        <v>561</v>
      </c>
      <c r="B560" s="12">
        <v>763</v>
      </c>
      <c r="C560" s="91">
        <v>778.5</v>
      </c>
      <c r="D560" s="88"/>
      <c r="E560" s="13">
        <v>6.1165199945363222E-2</v>
      </c>
      <c r="F560" s="92">
        <v>9.9004032304860212E-2</v>
      </c>
      <c r="G560" s="11"/>
      <c r="H560" s="13">
        <f t="shared" si="24"/>
        <v>0.96460176991150437</v>
      </c>
      <c r="I560" s="14">
        <f t="shared" si="25"/>
        <v>0.95142071494042169</v>
      </c>
      <c r="K560" s="32">
        <f t="shared" si="26"/>
        <v>0.98633523658961153</v>
      </c>
    </row>
    <row r="561" spans="1:11">
      <c r="A561" s="90" t="s">
        <v>562</v>
      </c>
      <c r="B561" s="12">
        <v>894</v>
      </c>
      <c r="C561" s="91">
        <v>922.5</v>
      </c>
      <c r="D561" s="88"/>
      <c r="E561" s="13">
        <v>0.12022397174536378</v>
      </c>
      <c r="F561" s="92">
        <v>6.5153470353232018E-2</v>
      </c>
      <c r="G561" s="11"/>
      <c r="H561" s="13">
        <f t="shared" si="24"/>
        <v>1.1302149178255374</v>
      </c>
      <c r="I561" s="14">
        <f t="shared" si="25"/>
        <v>1.1274060494958753</v>
      </c>
      <c r="K561" s="32">
        <f t="shared" si="26"/>
        <v>0.99751474849131683</v>
      </c>
    </row>
    <row r="562" spans="1:11">
      <c r="A562" s="90" t="s">
        <v>563</v>
      </c>
      <c r="B562" s="12">
        <v>587</v>
      </c>
      <c r="C562" s="91">
        <v>649.5</v>
      </c>
      <c r="D562" s="88"/>
      <c r="E562" s="13">
        <v>6.26397830011933E-2</v>
      </c>
      <c r="F562" s="92">
        <v>0.16657018863978718</v>
      </c>
      <c r="G562" s="11"/>
      <c r="H562" s="13">
        <f t="shared" si="24"/>
        <v>0.74209860935524652</v>
      </c>
      <c r="I562" s="14">
        <f t="shared" si="25"/>
        <v>0.7937671860678277</v>
      </c>
      <c r="K562" s="32">
        <f t="shared" si="26"/>
        <v>1.0696249474951478</v>
      </c>
    </row>
    <row r="563" spans="1:11">
      <c r="A563" s="90" t="s">
        <v>564</v>
      </c>
      <c r="B563" s="12">
        <v>774</v>
      </c>
      <c r="C563" s="91">
        <v>852</v>
      </c>
      <c r="D563" s="88"/>
      <c r="E563" s="13">
        <v>9.1357465269579791E-3</v>
      </c>
      <c r="F563" s="92">
        <v>6.4735127855106461E-2</v>
      </c>
      <c r="G563" s="11"/>
      <c r="H563" s="13">
        <f t="shared" si="24"/>
        <v>0.97850821744627059</v>
      </c>
      <c r="I563" s="14">
        <f t="shared" si="25"/>
        <v>1.0412465627864345</v>
      </c>
      <c r="K563" s="32">
        <f t="shared" si="26"/>
        <v>1.0641163193334233</v>
      </c>
    </row>
    <row r="564" spans="1:11">
      <c r="A564" s="90" t="s">
        <v>565</v>
      </c>
      <c r="B564" s="12">
        <v>703.5</v>
      </c>
      <c r="C564" s="91">
        <v>610.5</v>
      </c>
      <c r="D564" s="88"/>
      <c r="E564" s="13">
        <v>4.5230710950098993E-2</v>
      </c>
      <c r="F564" s="92">
        <v>0.10771651212178367</v>
      </c>
      <c r="G564" s="11"/>
      <c r="H564" s="13">
        <f t="shared" si="24"/>
        <v>0.88938053097345138</v>
      </c>
      <c r="I564" s="14">
        <f t="shared" si="25"/>
        <v>0.74610449129239231</v>
      </c>
      <c r="K564" s="32">
        <f t="shared" si="26"/>
        <v>0.83890355737353561</v>
      </c>
    </row>
    <row r="565" spans="1:11">
      <c r="A565" s="90" t="s">
        <v>566</v>
      </c>
      <c r="B565" s="12">
        <v>585.5</v>
      </c>
      <c r="C565" s="91">
        <v>627</v>
      </c>
      <c r="D565" s="88"/>
      <c r="E565" s="13">
        <v>7.8500325836252077E-2</v>
      </c>
      <c r="F565" s="92">
        <v>8.7965436894020269E-2</v>
      </c>
      <c r="G565" s="11"/>
      <c r="H565" s="13">
        <f t="shared" si="24"/>
        <v>0.74020227560050567</v>
      </c>
      <c r="I565" s="14">
        <f t="shared" si="25"/>
        <v>0.76626947754353802</v>
      </c>
      <c r="K565" s="32">
        <f t="shared" si="26"/>
        <v>1.0352163223517312</v>
      </c>
    </row>
    <row r="566" spans="1:11">
      <c r="A566" s="90" t="s">
        <v>567</v>
      </c>
      <c r="B566" s="12">
        <v>4195.5</v>
      </c>
      <c r="C566" s="91">
        <v>4152</v>
      </c>
      <c r="D566" s="88"/>
      <c r="E566" s="13">
        <v>9.6573039118076923E-2</v>
      </c>
      <c r="F566" s="92">
        <v>8.4130720112272267E-2</v>
      </c>
      <c r="G566" s="11"/>
      <c r="H566" s="13">
        <f t="shared" si="24"/>
        <v>5.3040455120101138</v>
      </c>
      <c r="I566" s="14">
        <f t="shared" si="25"/>
        <v>5.074243813015582</v>
      </c>
      <c r="K566" s="32">
        <f t="shared" si="26"/>
        <v>0.95667425958653929</v>
      </c>
    </row>
    <row r="567" spans="1:11">
      <c r="A567" s="90" t="s">
        <v>568</v>
      </c>
      <c r="B567" s="12">
        <v>2675.5</v>
      </c>
      <c r="C567" s="91">
        <v>2330.5</v>
      </c>
      <c r="D567" s="88"/>
      <c r="E567" s="13">
        <v>1.1893031266452865E-2</v>
      </c>
      <c r="F567" s="92">
        <v>3.0341419488802727E-4</v>
      </c>
      <c r="G567" s="11"/>
      <c r="H567" s="13">
        <f t="shared" si="24"/>
        <v>3.3824273072060684</v>
      </c>
      <c r="I567" s="14">
        <f t="shared" si="25"/>
        <v>2.8481515429269781</v>
      </c>
      <c r="K567" s="32">
        <f t="shared" si="26"/>
        <v>0.84204368172500077</v>
      </c>
    </row>
    <row r="568" spans="1:11">
      <c r="A568" s="90" t="s">
        <v>569</v>
      </c>
      <c r="B568" s="12">
        <v>3473</v>
      </c>
      <c r="C568" s="91">
        <v>3514</v>
      </c>
      <c r="D568" s="88"/>
      <c r="E568" s="13">
        <v>0.15921609642611004</v>
      </c>
      <c r="F568" s="92">
        <v>0.17023686308589051</v>
      </c>
      <c r="G568" s="11"/>
      <c r="H568" s="13">
        <f t="shared" si="24"/>
        <v>4.3906447534766118</v>
      </c>
      <c r="I568" s="14">
        <f t="shared" si="25"/>
        <v>4.2945310113046133</v>
      </c>
      <c r="K568" s="32">
        <f t="shared" si="26"/>
        <v>0.97810942411228019</v>
      </c>
    </row>
    <row r="569" spans="1:11">
      <c r="A569" s="90" t="s">
        <v>570</v>
      </c>
      <c r="B569" s="12">
        <v>1595.5</v>
      </c>
      <c r="C569" s="91">
        <v>1694</v>
      </c>
      <c r="D569" s="88"/>
      <c r="E569" s="13">
        <v>0.13251327331543572</v>
      </c>
      <c r="F569" s="92">
        <v>0.17030670999062064</v>
      </c>
      <c r="G569" s="11"/>
      <c r="H569" s="13">
        <f t="shared" si="24"/>
        <v>2.0170670037926675</v>
      </c>
      <c r="I569" s="14">
        <f t="shared" si="25"/>
        <v>2.0702719217842955</v>
      </c>
      <c r="K569" s="32">
        <f t="shared" si="26"/>
        <v>1.0263773676787076</v>
      </c>
    </row>
    <row r="570" spans="1:11">
      <c r="A570" s="90" t="s">
        <v>571</v>
      </c>
      <c r="B570" s="12">
        <v>1001</v>
      </c>
      <c r="C570" s="91">
        <v>824</v>
      </c>
      <c r="D570" s="88"/>
      <c r="E570" s="13">
        <v>0.21757131728816848</v>
      </c>
      <c r="F570" s="92">
        <v>0.12872089463347347</v>
      </c>
      <c r="G570" s="11"/>
      <c r="H570" s="13">
        <f t="shared" si="24"/>
        <v>1.2654867256637168</v>
      </c>
      <c r="I570" s="14">
        <f t="shared" si="25"/>
        <v>1.0070271921784295</v>
      </c>
      <c r="K570" s="32">
        <f t="shared" si="26"/>
        <v>0.79576274626687094</v>
      </c>
    </row>
    <row r="571" spans="1:11">
      <c r="A571" s="90" t="s">
        <v>572</v>
      </c>
      <c r="B571" s="12">
        <v>414.5</v>
      </c>
      <c r="C571" s="91">
        <v>396</v>
      </c>
      <c r="D571" s="88"/>
      <c r="E571" s="13">
        <v>3.2412614819166234E-2</v>
      </c>
      <c r="F571" s="92">
        <v>0.27855721683106416</v>
      </c>
      <c r="G571" s="11"/>
      <c r="H571" s="13">
        <f t="shared" si="24"/>
        <v>0.52402022756005062</v>
      </c>
      <c r="I571" s="14">
        <f t="shared" si="25"/>
        <v>0.48395967002749773</v>
      </c>
      <c r="K571" s="32">
        <f t="shared" si="26"/>
        <v>0.92355150540832487</v>
      </c>
    </row>
    <row r="572" spans="1:11">
      <c r="A572" s="90" t="s">
        <v>1417</v>
      </c>
      <c r="B572" s="12">
        <v>781</v>
      </c>
      <c r="C572" s="91">
        <v>651</v>
      </c>
      <c r="D572" s="88"/>
      <c r="E572" s="13">
        <v>4.345854737126028E-2</v>
      </c>
      <c r="F572" s="92">
        <v>0.12599752168608219</v>
      </c>
      <c r="G572" s="11"/>
      <c r="H572" s="13">
        <f t="shared" si="24"/>
        <v>0.98735777496839439</v>
      </c>
      <c r="I572" s="14">
        <f t="shared" si="25"/>
        <v>0.79560036663611367</v>
      </c>
      <c r="K572" s="32">
        <f t="shared" si="26"/>
        <v>0.80578731115130087</v>
      </c>
    </row>
    <row r="573" spans="1:11">
      <c r="A573" s="90" t="s">
        <v>1418</v>
      </c>
      <c r="B573" s="12">
        <v>907</v>
      </c>
      <c r="C573" s="91">
        <v>936</v>
      </c>
      <c r="D573" s="88"/>
      <c r="E573" s="13">
        <v>0.28221902402373783</v>
      </c>
      <c r="F573" s="92">
        <v>0.54997194092287027</v>
      </c>
      <c r="G573" s="11"/>
      <c r="H573" s="13">
        <f t="shared" si="24"/>
        <v>1.1466498103666245</v>
      </c>
      <c r="I573" s="14">
        <f t="shared" si="25"/>
        <v>1.1439046746104491</v>
      </c>
      <c r="K573" s="32">
        <f t="shared" si="26"/>
        <v>0.99760595106600358</v>
      </c>
    </row>
    <row r="574" spans="1:11">
      <c r="A574" s="90" t="s">
        <v>574</v>
      </c>
      <c r="B574" s="12">
        <v>904.5</v>
      </c>
      <c r="C574" s="91">
        <v>915</v>
      </c>
      <c r="D574" s="88"/>
      <c r="E574" s="13">
        <v>0.15713484026367724</v>
      </c>
      <c r="F574" s="92">
        <v>0.27047800373255915</v>
      </c>
      <c r="G574" s="11"/>
      <c r="H574" s="13">
        <f t="shared" si="24"/>
        <v>1.1434892541087232</v>
      </c>
      <c r="I574" s="14">
        <f t="shared" si="25"/>
        <v>1.1182401466544454</v>
      </c>
      <c r="K574" s="32">
        <f t="shared" si="26"/>
        <v>0.97791924378514794</v>
      </c>
    </row>
    <row r="575" spans="1:11">
      <c r="A575" s="90" t="s">
        <v>575</v>
      </c>
      <c r="B575" s="12">
        <v>614.5</v>
      </c>
      <c r="C575" s="91">
        <v>608</v>
      </c>
      <c r="D575" s="88"/>
      <c r="E575" s="13">
        <v>3.5671782289313218E-2</v>
      </c>
      <c r="F575" s="92">
        <v>3.2564128080959424E-2</v>
      </c>
      <c r="G575" s="11"/>
      <c r="H575" s="13">
        <f t="shared" si="24"/>
        <v>0.77686472819216179</v>
      </c>
      <c r="I575" s="14">
        <f t="shared" si="25"/>
        <v>0.74304919034524897</v>
      </c>
      <c r="K575" s="32">
        <f t="shared" si="26"/>
        <v>0.95647178122553611</v>
      </c>
    </row>
    <row r="576" spans="1:11">
      <c r="A576" s="90" t="s">
        <v>576</v>
      </c>
      <c r="B576" s="12">
        <v>488</v>
      </c>
      <c r="C576" s="91">
        <v>589.5</v>
      </c>
      <c r="D576" s="88"/>
      <c r="E576" s="13">
        <v>1.7387871668521657E-2</v>
      </c>
      <c r="F576" s="92">
        <v>0.13554379350988952</v>
      </c>
      <c r="G576" s="11"/>
      <c r="H576" s="13">
        <f t="shared" si="24"/>
        <v>0.61694058154235143</v>
      </c>
      <c r="I576" s="14">
        <f t="shared" si="25"/>
        <v>0.7204399633363886</v>
      </c>
      <c r="K576" s="32">
        <f t="shared" si="26"/>
        <v>1.1677623176210725</v>
      </c>
    </row>
    <row r="577" spans="1:11">
      <c r="A577" s="90" t="s">
        <v>577</v>
      </c>
      <c r="B577" s="12">
        <v>462</v>
      </c>
      <c r="C577" s="91">
        <v>540</v>
      </c>
      <c r="D577" s="88"/>
      <c r="E577" s="13">
        <v>1.2244273267299524E-2</v>
      </c>
      <c r="F577" s="92">
        <v>0.16499158227686109</v>
      </c>
      <c r="G577" s="11"/>
      <c r="H577" s="13">
        <f t="shared" si="24"/>
        <v>0.58407079646017701</v>
      </c>
      <c r="I577" s="14">
        <f t="shared" si="25"/>
        <v>0.65994500458295147</v>
      </c>
      <c r="K577" s="32">
        <f t="shared" si="26"/>
        <v>1.1299058411799017</v>
      </c>
    </row>
    <row r="578" spans="1:11">
      <c r="A578" s="90" t="s">
        <v>578</v>
      </c>
      <c r="B578" s="12">
        <v>1037.5</v>
      </c>
      <c r="C578" s="91">
        <v>1118.5</v>
      </c>
      <c r="D578" s="88"/>
      <c r="E578" s="13">
        <v>0.39325360264543413</v>
      </c>
      <c r="F578" s="92">
        <v>0.33569396585610795</v>
      </c>
      <c r="G578" s="11"/>
      <c r="H578" s="13">
        <f t="shared" si="24"/>
        <v>1.3116308470290772</v>
      </c>
      <c r="I578" s="14">
        <f t="shared" si="25"/>
        <v>1.3669416437519095</v>
      </c>
      <c r="K578" s="32">
        <f t="shared" si="26"/>
        <v>1.0421694845376004</v>
      </c>
    </row>
    <row r="579" spans="1:11">
      <c r="A579" s="90" t="s">
        <v>579</v>
      </c>
      <c r="B579" s="12">
        <v>989</v>
      </c>
      <c r="C579" s="91">
        <v>1050</v>
      </c>
      <c r="D579" s="88"/>
      <c r="E579" s="13">
        <v>6.5777374994097443E-2</v>
      </c>
      <c r="F579" s="92">
        <v>0.87950614879012479</v>
      </c>
      <c r="G579" s="11"/>
      <c r="H579" s="13">
        <f t="shared" si="24"/>
        <v>1.2503160556257902</v>
      </c>
      <c r="I579" s="14">
        <f t="shared" si="25"/>
        <v>1.2832263978001832</v>
      </c>
      <c r="K579" s="32">
        <f t="shared" si="26"/>
        <v>1.0263216184630384</v>
      </c>
    </row>
    <row r="580" spans="1:11">
      <c r="A580" s="90" t="s">
        <v>580</v>
      </c>
      <c r="B580" s="12">
        <v>519.5</v>
      </c>
      <c r="C580" s="91">
        <v>584.5</v>
      </c>
      <c r="D580" s="88"/>
      <c r="E580" s="13">
        <v>3.9472755831395333E-2</v>
      </c>
      <c r="F580" s="92">
        <v>0.20928909006890115</v>
      </c>
      <c r="G580" s="11"/>
      <c r="H580" s="13">
        <f t="shared" si="24"/>
        <v>0.65676359039190901</v>
      </c>
      <c r="I580" s="14">
        <f t="shared" si="25"/>
        <v>0.71432936144210202</v>
      </c>
      <c r="K580" s="32">
        <f t="shared" si="26"/>
        <v>1.0876506735335951</v>
      </c>
    </row>
    <row r="581" spans="1:11">
      <c r="A581" s="90" t="s">
        <v>581</v>
      </c>
      <c r="B581" s="12">
        <v>386</v>
      </c>
      <c r="C581" s="91">
        <v>691</v>
      </c>
      <c r="D581" s="88"/>
      <c r="E581" s="13">
        <v>2.9310125645038241E-2</v>
      </c>
      <c r="F581" s="92">
        <v>1.227971255316725E-2</v>
      </c>
      <c r="G581" s="11"/>
      <c r="H581" s="13">
        <f t="shared" si="24"/>
        <v>0.48798988621997469</v>
      </c>
      <c r="I581" s="14">
        <f t="shared" si="25"/>
        <v>0.84448518179040633</v>
      </c>
      <c r="K581" s="32">
        <f t="shared" si="26"/>
        <v>1.7305382870368171</v>
      </c>
    </row>
    <row r="582" spans="1:11">
      <c r="A582" s="90" t="s">
        <v>584</v>
      </c>
      <c r="B582" s="12">
        <v>573.5</v>
      </c>
      <c r="C582" s="91">
        <v>597</v>
      </c>
      <c r="D582" s="88"/>
      <c r="E582" s="13">
        <v>7.274507426330655E-2</v>
      </c>
      <c r="F582" s="92">
        <v>5.6852806527561604E-2</v>
      </c>
      <c r="G582" s="11"/>
      <c r="H582" s="13">
        <f t="shared" si="24"/>
        <v>0.72503160556257906</v>
      </c>
      <c r="I582" s="14">
        <f t="shared" si="25"/>
        <v>0.72960586617781853</v>
      </c>
      <c r="K582" s="32">
        <f t="shared" si="26"/>
        <v>1.0063090499505745</v>
      </c>
    </row>
    <row r="583" spans="1:11">
      <c r="A583" s="90" t="s">
        <v>585</v>
      </c>
      <c r="B583" s="12">
        <v>430</v>
      </c>
      <c r="C583" s="91">
        <v>471</v>
      </c>
      <c r="D583" s="88"/>
      <c r="E583" s="13">
        <v>4.9333031245573082E-2</v>
      </c>
      <c r="F583" s="92">
        <v>0.20417520645726212</v>
      </c>
      <c r="G583" s="11"/>
      <c r="H583" s="13">
        <f t="shared" ref="H583:H646" si="27">B583/B$4</f>
        <v>0.54361567635903918</v>
      </c>
      <c r="I583" s="14">
        <f t="shared" ref="I583:I646" si="28">C583/C$4</f>
        <v>0.57561869844179647</v>
      </c>
      <c r="K583" s="32">
        <f t="shared" si="26"/>
        <v>1.0588706755057233</v>
      </c>
    </row>
    <row r="584" spans="1:11">
      <c r="A584" s="90" t="s">
        <v>586</v>
      </c>
      <c r="B584" s="12">
        <v>1123</v>
      </c>
      <c r="C584" s="91">
        <v>934</v>
      </c>
      <c r="D584" s="88"/>
      <c r="E584" s="13">
        <v>0.20275011891546599</v>
      </c>
      <c r="F584" s="92">
        <v>0.14535813917325172</v>
      </c>
      <c r="G584" s="11"/>
      <c r="H584" s="13">
        <f t="shared" si="27"/>
        <v>1.4197218710493047</v>
      </c>
      <c r="I584" s="14">
        <f t="shared" si="28"/>
        <v>1.1414604338527345</v>
      </c>
      <c r="K584" s="32">
        <f t="shared" ref="K584:K647" si="29">I584/H584</f>
        <v>0.80400285233972668</v>
      </c>
    </row>
    <row r="585" spans="1:11">
      <c r="A585" s="90" t="s">
        <v>587</v>
      </c>
      <c r="B585" s="12">
        <v>1739</v>
      </c>
      <c r="C585" s="91">
        <v>1052</v>
      </c>
      <c r="D585" s="88"/>
      <c r="E585" s="13">
        <v>0.63106942173750535</v>
      </c>
      <c r="F585" s="92">
        <v>0.35489770006321014</v>
      </c>
      <c r="G585" s="11"/>
      <c r="H585" s="13">
        <f t="shared" si="27"/>
        <v>2.1984829329962072</v>
      </c>
      <c r="I585" s="14">
        <f t="shared" si="28"/>
        <v>1.285670638557898</v>
      </c>
      <c r="K585" s="32">
        <f t="shared" si="29"/>
        <v>0.58479900810770402</v>
      </c>
    </row>
    <row r="586" spans="1:11">
      <c r="A586" s="90" t="s">
        <v>588</v>
      </c>
      <c r="B586" s="12">
        <v>907</v>
      </c>
      <c r="C586" s="91">
        <v>1357.5</v>
      </c>
      <c r="D586" s="88"/>
      <c r="E586" s="13">
        <v>0.59718169171873814</v>
      </c>
      <c r="F586" s="92">
        <v>0.22762848131014457</v>
      </c>
      <c r="G586" s="11"/>
      <c r="H586" s="13">
        <f t="shared" si="27"/>
        <v>1.1466498103666245</v>
      </c>
      <c r="I586" s="14">
        <f t="shared" si="28"/>
        <v>1.6590284142988085</v>
      </c>
      <c r="K586" s="32">
        <f t="shared" si="29"/>
        <v>1.446848374542842</v>
      </c>
    </row>
    <row r="587" spans="1:11">
      <c r="A587" s="90" t="s">
        <v>589</v>
      </c>
      <c r="B587" s="12">
        <v>1463</v>
      </c>
      <c r="C587" s="91">
        <v>1033</v>
      </c>
      <c r="D587" s="88"/>
      <c r="E587" s="13">
        <v>0.13726474768077887</v>
      </c>
      <c r="F587" s="92">
        <v>0.35184209635032471</v>
      </c>
      <c r="G587" s="11"/>
      <c r="H587" s="13">
        <f t="shared" si="27"/>
        <v>1.8495575221238938</v>
      </c>
      <c r="I587" s="14">
        <f t="shared" si="28"/>
        <v>1.2624503513596088</v>
      </c>
      <c r="K587" s="32">
        <f t="shared" si="29"/>
        <v>0.68256885025663061</v>
      </c>
    </row>
    <row r="588" spans="1:11">
      <c r="A588" s="90" t="s">
        <v>1419</v>
      </c>
      <c r="B588" s="12">
        <v>768</v>
      </c>
      <c r="C588" s="91">
        <v>1011</v>
      </c>
      <c r="D588" s="88"/>
      <c r="E588" s="13">
        <v>1.6572815184059706E-2</v>
      </c>
      <c r="F588" s="92">
        <v>8.3929588271400304E-2</v>
      </c>
      <c r="G588" s="11"/>
      <c r="H588" s="13">
        <f t="shared" si="27"/>
        <v>0.97092288242730718</v>
      </c>
      <c r="I588" s="14">
        <f t="shared" si="28"/>
        <v>1.2355637030247479</v>
      </c>
      <c r="K588" s="32">
        <f t="shared" si="29"/>
        <v>1.2725662618392912</v>
      </c>
    </row>
    <row r="589" spans="1:11">
      <c r="A589" s="90" t="s">
        <v>1420</v>
      </c>
      <c r="B589" s="12">
        <v>928</v>
      </c>
      <c r="C589" s="91">
        <v>995</v>
      </c>
      <c r="D589" s="88"/>
      <c r="E589" s="13">
        <v>4.7242047880997784E-2</v>
      </c>
      <c r="F589" s="92">
        <v>4.5482245222049293E-2</v>
      </c>
      <c r="G589" s="11"/>
      <c r="H589" s="13">
        <f t="shared" si="27"/>
        <v>1.1731984829329962</v>
      </c>
      <c r="I589" s="14">
        <f t="shared" si="28"/>
        <v>1.2160097769630309</v>
      </c>
      <c r="K589" s="32">
        <f t="shared" si="29"/>
        <v>1.0364910922174111</v>
      </c>
    </row>
    <row r="590" spans="1:11">
      <c r="A590" s="90" t="s">
        <v>1421</v>
      </c>
      <c r="B590" s="12">
        <v>524</v>
      </c>
      <c r="C590" s="91">
        <v>688</v>
      </c>
      <c r="D590" s="88"/>
      <c r="E590" s="13">
        <v>6.4773140261363132E-2</v>
      </c>
      <c r="F590" s="92">
        <v>1.2333257811393271E-2</v>
      </c>
      <c r="G590" s="11"/>
      <c r="H590" s="13">
        <f t="shared" si="27"/>
        <v>0.66245259165613146</v>
      </c>
      <c r="I590" s="14">
        <f t="shared" si="28"/>
        <v>0.8408188206538344</v>
      </c>
      <c r="K590" s="32">
        <f t="shared" si="29"/>
        <v>1.269251311330502</v>
      </c>
    </row>
    <row r="591" spans="1:11">
      <c r="A591" s="90" t="s">
        <v>592</v>
      </c>
      <c r="B591" s="12">
        <v>946.5</v>
      </c>
      <c r="C591" s="91">
        <v>995.5</v>
      </c>
      <c r="D591" s="88"/>
      <c r="E591" s="13">
        <v>7.8442907580124135E-2</v>
      </c>
      <c r="F591" s="92">
        <v>8.4526074295529038E-2</v>
      </c>
      <c r="G591" s="11"/>
      <c r="H591" s="13">
        <f t="shared" si="27"/>
        <v>1.1965865992414666</v>
      </c>
      <c r="I591" s="14">
        <f t="shared" si="28"/>
        <v>1.2166208371524596</v>
      </c>
      <c r="K591" s="32">
        <f t="shared" si="29"/>
        <v>1.0167428232304232</v>
      </c>
    </row>
    <row r="592" spans="1:11">
      <c r="A592" s="90" t="s">
        <v>1422</v>
      </c>
      <c r="B592" s="12">
        <v>2195</v>
      </c>
      <c r="C592" s="91">
        <v>2959</v>
      </c>
      <c r="D592" s="88"/>
      <c r="E592" s="13">
        <v>0.75446199614528209</v>
      </c>
      <c r="F592" s="92">
        <v>0.21841689692615898</v>
      </c>
      <c r="G592" s="11"/>
      <c r="H592" s="13">
        <f t="shared" si="27"/>
        <v>2.7749683944374208</v>
      </c>
      <c r="I592" s="14">
        <f t="shared" si="28"/>
        <v>3.6162542010388021</v>
      </c>
      <c r="K592" s="32">
        <f t="shared" si="29"/>
        <v>1.3031695093492905</v>
      </c>
    </row>
    <row r="593" spans="1:11">
      <c r="A593" s="90" t="s">
        <v>593</v>
      </c>
      <c r="B593" s="12">
        <v>452.5</v>
      </c>
      <c r="C593" s="91">
        <v>460</v>
      </c>
      <c r="D593" s="88"/>
      <c r="E593" s="13">
        <v>0.11407468514169716</v>
      </c>
      <c r="F593" s="92">
        <v>0.21828078897497771</v>
      </c>
      <c r="G593" s="11"/>
      <c r="H593" s="13">
        <f t="shared" si="27"/>
        <v>0.57206068268015176</v>
      </c>
      <c r="I593" s="14">
        <f t="shared" si="28"/>
        <v>0.56217537427436604</v>
      </c>
      <c r="K593" s="32">
        <f t="shared" si="29"/>
        <v>0.98271982552712378</v>
      </c>
    </row>
    <row r="594" spans="1:11">
      <c r="A594" s="90" t="s">
        <v>594</v>
      </c>
      <c r="B594" s="12">
        <v>492</v>
      </c>
      <c r="C594" s="91">
        <v>472.5</v>
      </c>
      <c r="D594" s="88"/>
      <c r="E594" s="13">
        <v>0.10635345895895228</v>
      </c>
      <c r="F594" s="92">
        <v>0.13917657280497128</v>
      </c>
      <c r="G594" s="11"/>
      <c r="H594" s="13">
        <f t="shared" si="27"/>
        <v>0.62199747155499363</v>
      </c>
      <c r="I594" s="14">
        <f t="shared" si="28"/>
        <v>0.57745187901008255</v>
      </c>
      <c r="K594" s="32">
        <f t="shared" si="29"/>
        <v>0.92838300060360834</v>
      </c>
    </row>
    <row r="595" spans="1:11">
      <c r="A595" s="90" t="s">
        <v>595</v>
      </c>
      <c r="B595" s="12">
        <v>1007</v>
      </c>
      <c r="C595" s="91">
        <v>911.5</v>
      </c>
      <c r="D595" s="88"/>
      <c r="E595" s="13">
        <v>0.52804796370633933</v>
      </c>
      <c r="F595" s="92">
        <v>0.4879541035286214</v>
      </c>
      <c r="G595" s="11"/>
      <c r="H595" s="13">
        <f t="shared" si="27"/>
        <v>1.2730720606826802</v>
      </c>
      <c r="I595" s="14">
        <f t="shared" si="28"/>
        <v>1.1139627253284448</v>
      </c>
      <c r="K595" s="32">
        <f t="shared" si="29"/>
        <v>0.87501938007427982</v>
      </c>
    </row>
    <row r="596" spans="1:11">
      <c r="A596" s="90" t="s">
        <v>596</v>
      </c>
      <c r="B596" s="12">
        <v>609</v>
      </c>
      <c r="C596" s="91">
        <v>574</v>
      </c>
      <c r="D596" s="88"/>
      <c r="E596" s="13">
        <v>2.3221897575912892E-2</v>
      </c>
      <c r="F596" s="92">
        <v>0.23405973593282933</v>
      </c>
      <c r="G596" s="11"/>
      <c r="H596" s="13">
        <f t="shared" si="27"/>
        <v>0.76991150442477874</v>
      </c>
      <c r="I596" s="14">
        <f t="shared" si="28"/>
        <v>0.70149709746410016</v>
      </c>
      <c r="K596" s="32">
        <f t="shared" si="29"/>
        <v>0.91113990820049795</v>
      </c>
    </row>
    <row r="597" spans="1:11">
      <c r="A597" s="90" t="s">
        <v>1423</v>
      </c>
      <c r="B597" s="12">
        <v>431.5</v>
      </c>
      <c r="C597" s="91">
        <v>454.5</v>
      </c>
      <c r="D597" s="88"/>
      <c r="E597" s="13">
        <v>1.8025897087026704E-2</v>
      </c>
      <c r="F597" s="92">
        <v>3.2671600450863578E-2</v>
      </c>
      <c r="G597" s="11"/>
      <c r="H597" s="13">
        <f t="shared" si="27"/>
        <v>0.54551201011378003</v>
      </c>
      <c r="I597" s="14">
        <f t="shared" si="28"/>
        <v>0.55545371219065076</v>
      </c>
      <c r="K597" s="32">
        <f t="shared" si="29"/>
        <v>1.0182245338187828</v>
      </c>
    </row>
    <row r="598" spans="1:11">
      <c r="A598" s="90" t="s">
        <v>1424</v>
      </c>
      <c r="B598" s="12">
        <v>483.5</v>
      </c>
      <c r="C598" s="91">
        <v>520</v>
      </c>
      <c r="D598" s="88"/>
      <c r="E598" s="13">
        <v>3.3636930645895742E-2</v>
      </c>
      <c r="F598" s="92">
        <v>5.1673187855940009E-2</v>
      </c>
      <c r="G598" s="11"/>
      <c r="H598" s="13">
        <f t="shared" si="27"/>
        <v>0.61125158027812898</v>
      </c>
      <c r="I598" s="14">
        <f t="shared" si="28"/>
        <v>0.63550259700580503</v>
      </c>
      <c r="K598" s="32">
        <f t="shared" si="29"/>
        <v>1.0396743624231473</v>
      </c>
    </row>
    <row r="599" spans="1:11">
      <c r="A599" s="90" t="s">
        <v>1425</v>
      </c>
      <c r="B599" s="12">
        <v>865.5</v>
      </c>
      <c r="C599" s="91">
        <v>826</v>
      </c>
      <c r="D599" s="88"/>
      <c r="E599" s="13">
        <v>0.11192793647897979</v>
      </c>
      <c r="F599" s="92">
        <v>0.25853056648709122</v>
      </c>
      <c r="G599" s="11"/>
      <c r="H599" s="13">
        <f t="shared" si="27"/>
        <v>1.0941845764854614</v>
      </c>
      <c r="I599" s="14">
        <f t="shared" si="28"/>
        <v>1.0094714329361443</v>
      </c>
      <c r="K599" s="32">
        <f t="shared" si="29"/>
        <v>0.92257874460137512</v>
      </c>
    </row>
    <row r="600" spans="1:11">
      <c r="A600" s="90" t="s">
        <v>1426</v>
      </c>
      <c r="B600" s="12">
        <v>1183.5</v>
      </c>
      <c r="C600" s="91">
        <v>864.5</v>
      </c>
      <c r="D600" s="88"/>
      <c r="E600" s="13">
        <v>4.839514091771048E-2</v>
      </c>
      <c r="F600" s="92">
        <v>0.12350852973877233</v>
      </c>
      <c r="G600" s="11"/>
      <c r="H600" s="13">
        <f t="shared" si="27"/>
        <v>1.4962073324905183</v>
      </c>
      <c r="I600" s="14">
        <f t="shared" si="28"/>
        <v>1.0565230675221509</v>
      </c>
      <c r="K600" s="32">
        <f t="shared" si="29"/>
        <v>0.70613413300382033</v>
      </c>
    </row>
    <row r="601" spans="1:11">
      <c r="A601" s="90" t="s">
        <v>601</v>
      </c>
      <c r="B601" s="12">
        <v>794.5</v>
      </c>
      <c r="C601" s="91">
        <v>1089</v>
      </c>
      <c r="D601" s="88"/>
      <c r="E601" s="13">
        <v>0.10235025781806541</v>
      </c>
      <c r="F601" s="92">
        <v>0.11427988382812888</v>
      </c>
      <c r="G601" s="11"/>
      <c r="H601" s="13">
        <f t="shared" si="27"/>
        <v>1.0044247787610618</v>
      </c>
      <c r="I601" s="14">
        <f t="shared" si="28"/>
        <v>1.3308890925756187</v>
      </c>
      <c r="K601" s="32">
        <f t="shared" si="29"/>
        <v>1.3250261450312328</v>
      </c>
    </row>
    <row r="602" spans="1:11">
      <c r="A602" s="90" t="s">
        <v>602</v>
      </c>
      <c r="B602" s="12">
        <v>429.5</v>
      </c>
      <c r="C602" s="91">
        <v>452.5</v>
      </c>
      <c r="D602" s="88"/>
      <c r="E602" s="13">
        <v>4.9390462015358383E-3</v>
      </c>
      <c r="F602" s="92">
        <v>0.25784004175863062</v>
      </c>
      <c r="G602" s="11"/>
      <c r="H602" s="13">
        <f t="shared" si="27"/>
        <v>0.54298356510745893</v>
      </c>
      <c r="I602" s="14">
        <f t="shared" si="28"/>
        <v>0.55300947143293611</v>
      </c>
      <c r="K602" s="32">
        <f t="shared" si="29"/>
        <v>1.0184644747461058</v>
      </c>
    </row>
    <row r="603" spans="1:11">
      <c r="A603" s="90" t="s">
        <v>603</v>
      </c>
      <c r="B603" s="12">
        <v>719.5</v>
      </c>
      <c r="C603" s="91">
        <v>674</v>
      </c>
      <c r="D603" s="88"/>
      <c r="E603" s="13">
        <v>3.6362683674638303E-2</v>
      </c>
      <c r="F603" s="92">
        <v>0.11540318387317541</v>
      </c>
      <c r="G603" s="11"/>
      <c r="H603" s="13">
        <f t="shared" si="27"/>
        <v>0.90960809102402018</v>
      </c>
      <c r="I603" s="14">
        <f t="shared" si="28"/>
        <v>0.82370913534983192</v>
      </c>
      <c r="K603" s="32">
        <f t="shared" si="29"/>
        <v>0.90556487291413079</v>
      </c>
    </row>
    <row r="604" spans="1:11">
      <c r="A604" s="90" t="s">
        <v>604</v>
      </c>
      <c r="B604" s="12">
        <v>746.5</v>
      </c>
      <c r="C604" s="91">
        <v>628.5</v>
      </c>
      <c r="D604" s="88"/>
      <c r="E604" s="13">
        <v>4.0730866163458196E-2</v>
      </c>
      <c r="F604" s="92">
        <v>0.19463718877529471</v>
      </c>
      <c r="G604" s="11"/>
      <c r="H604" s="13">
        <f t="shared" si="27"/>
        <v>0.94374209860935521</v>
      </c>
      <c r="I604" s="14">
        <f t="shared" si="28"/>
        <v>0.76810265811182399</v>
      </c>
      <c r="K604" s="32">
        <f t="shared" si="29"/>
        <v>0.81389042540717049</v>
      </c>
    </row>
    <row r="605" spans="1:11">
      <c r="A605" s="90" t="s">
        <v>605</v>
      </c>
      <c r="B605" s="12">
        <v>1079</v>
      </c>
      <c r="C605" s="91">
        <v>1005.5</v>
      </c>
      <c r="D605" s="88"/>
      <c r="E605" s="13">
        <v>3.6698776410052515E-2</v>
      </c>
      <c r="F605" s="92">
        <v>2.4613363840406927E-2</v>
      </c>
      <c r="G605" s="11"/>
      <c r="H605" s="13">
        <f t="shared" si="27"/>
        <v>1.3640960809102403</v>
      </c>
      <c r="I605" s="14">
        <f t="shared" si="28"/>
        <v>1.2288420409410328</v>
      </c>
      <c r="K605" s="32">
        <f t="shared" si="29"/>
        <v>0.90084713103276814</v>
      </c>
    </row>
    <row r="606" spans="1:11">
      <c r="A606" s="90" t="s">
        <v>606</v>
      </c>
      <c r="B606" s="12">
        <v>17706.5</v>
      </c>
      <c r="C606" s="91">
        <v>14929</v>
      </c>
      <c r="D606" s="88"/>
      <c r="E606" s="13">
        <v>0.30817739420080692</v>
      </c>
      <c r="F606" s="92">
        <v>3.9217925837126487E-2</v>
      </c>
      <c r="G606" s="11"/>
      <c r="H606" s="13">
        <f t="shared" si="27"/>
        <v>22.384955752212388</v>
      </c>
      <c r="I606" s="14">
        <f t="shared" si="28"/>
        <v>18.245035135960894</v>
      </c>
      <c r="K606" s="32">
        <f t="shared" si="29"/>
        <v>0.81505790486799012</v>
      </c>
    </row>
    <row r="607" spans="1:11">
      <c r="A607" s="90" t="s">
        <v>607</v>
      </c>
      <c r="B607" s="12">
        <v>376</v>
      </c>
      <c r="C607" s="91">
        <v>432.5</v>
      </c>
      <c r="D607" s="88"/>
      <c r="E607" s="13">
        <v>1.5044825131628671E-2</v>
      </c>
      <c r="F607" s="92">
        <v>0.19128668993948222</v>
      </c>
      <c r="G607" s="11"/>
      <c r="H607" s="13">
        <f t="shared" si="27"/>
        <v>0.47534766118836913</v>
      </c>
      <c r="I607" s="14">
        <f t="shared" si="28"/>
        <v>0.52856706385578978</v>
      </c>
      <c r="K607" s="32">
        <f t="shared" si="29"/>
        <v>1.1119589029519408</v>
      </c>
    </row>
    <row r="608" spans="1:11">
      <c r="A608" s="90" t="s">
        <v>608</v>
      </c>
      <c r="B608" s="12">
        <v>542.5</v>
      </c>
      <c r="C608" s="91">
        <v>526.5</v>
      </c>
      <c r="D608" s="88"/>
      <c r="E608" s="13">
        <v>2.215818484824204E-2</v>
      </c>
      <c r="F608" s="92">
        <v>0.22428648140200083</v>
      </c>
      <c r="G608" s="11"/>
      <c r="H608" s="13">
        <f t="shared" si="27"/>
        <v>0.68584070796460173</v>
      </c>
      <c r="I608" s="14">
        <f t="shared" si="28"/>
        <v>0.64344637946837768</v>
      </c>
      <c r="K608" s="32">
        <f t="shared" si="29"/>
        <v>0.93818633393453787</v>
      </c>
    </row>
    <row r="609" spans="1:11">
      <c r="A609" s="90" t="s">
        <v>609</v>
      </c>
      <c r="B609" s="12">
        <v>443.5</v>
      </c>
      <c r="C609" s="91">
        <v>477.5</v>
      </c>
      <c r="D609" s="88"/>
      <c r="E609" s="13">
        <v>1.434940480423659E-2</v>
      </c>
      <c r="F609" s="92">
        <v>0.33319167699889674</v>
      </c>
      <c r="G609" s="11"/>
      <c r="H609" s="13">
        <f t="shared" si="27"/>
        <v>0.56068268015170675</v>
      </c>
      <c r="I609" s="14">
        <f t="shared" si="28"/>
        <v>0.58356248090436913</v>
      </c>
      <c r="K609" s="32">
        <f t="shared" si="29"/>
        <v>1.0408070403502951</v>
      </c>
    </row>
    <row r="610" spans="1:11">
      <c r="A610" s="90" t="s">
        <v>610</v>
      </c>
      <c r="B610" s="12">
        <v>402.5</v>
      </c>
      <c r="C610" s="91">
        <v>407</v>
      </c>
      <c r="D610" s="88"/>
      <c r="E610" s="13">
        <v>1.2297509238026914E-2</v>
      </c>
      <c r="F610" s="92">
        <v>0.15983740508393704</v>
      </c>
      <c r="G610" s="11"/>
      <c r="H610" s="13">
        <f t="shared" si="27"/>
        <v>0.50884955752212391</v>
      </c>
      <c r="I610" s="14">
        <f t="shared" si="28"/>
        <v>0.49740299419492823</v>
      </c>
      <c r="K610" s="32">
        <f t="shared" si="29"/>
        <v>0.97750501467872852</v>
      </c>
    </row>
    <row r="611" spans="1:11">
      <c r="A611" s="90" t="s">
        <v>611</v>
      </c>
      <c r="B611" s="12">
        <v>890.5</v>
      </c>
      <c r="C611" s="91">
        <v>926.5</v>
      </c>
      <c r="D611" s="88"/>
      <c r="E611" s="13">
        <v>0.14054789474454679</v>
      </c>
      <c r="F611" s="92">
        <v>0.18545811962043285</v>
      </c>
      <c r="G611" s="11"/>
      <c r="H611" s="13">
        <f t="shared" si="27"/>
        <v>1.1257901390644753</v>
      </c>
      <c r="I611" s="14">
        <f t="shared" si="28"/>
        <v>1.1322945310113046</v>
      </c>
      <c r="K611" s="32">
        <f t="shared" si="29"/>
        <v>1.0057776238404739</v>
      </c>
    </row>
    <row r="612" spans="1:11">
      <c r="A612" s="90" t="s">
        <v>612</v>
      </c>
      <c r="B612" s="12">
        <v>6644.5</v>
      </c>
      <c r="C612" s="91">
        <v>4351</v>
      </c>
      <c r="D612" s="88"/>
      <c r="E612" s="13">
        <v>0.10035393101947691</v>
      </c>
      <c r="F612" s="92">
        <v>0.1004348404443315</v>
      </c>
      <c r="G612" s="11"/>
      <c r="H612" s="13">
        <f t="shared" si="27"/>
        <v>8.4001264222503167</v>
      </c>
      <c r="I612" s="14">
        <f t="shared" si="28"/>
        <v>5.3174457684081879</v>
      </c>
      <c r="K612" s="32">
        <f t="shared" si="29"/>
        <v>0.63301973102729725</v>
      </c>
    </row>
    <row r="613" spans="1:11">
      <c r="A613" s="90" t="s">
        <v>613</v>
      </c>
      <c r="B613" s="12">
        <v>817.5</v>
      </c>
      <c r="C613" s="91">
        <v>682.5</v>
      </c>
      <c r="D613" s="88"/>
      <c r="E613" s="13">
        <v>0.1617479731888494</v>
      </c>
      <c r="F613" s="92">
        <v>0.24140055680068215</v>
      </c>
      <c r="G613" s="11"/>
      <c r="H613" s="13">
        <f t="shared" si="27"/>
        <v>1.0335018963337548</v>
      </c>
      <c r="I613" s="14">
        <f t="shared" si="28"/>
        <v>0.83409715857011912</v>
      </c>
      <c r="K613" s="32">
        <f t="shared" si="29"/>
        <v>0.80705914670209689</v>
      </c>
    </row>
    <row r="614" spans="1:11">
      <c r="A614" s="90" t="s">
        <v>618</v>
      </c>
      <c r="B614" s="12">
        <v>1968</v>
      </c>
      <c r="C614" s="91">
        <v>1983.5</v>
      </c>
      <c r="D614" s="88"/>
      <c r="E614" s="13">
        <v>1.0779066786380298E-2</v>
      </c>
      <c r="F614" s="92">
        <v>0.18715959673452859</v>
      </c>
      <c r="G614" s="11"/>
      <c r="H614" s="13">
        <f t="shared" si="27"/>
        <v>2.4879898862199745</v>
      </c>
      <c r="I614" s="14">
        <f t="shared" si="28"/>
        <v>2.4240757714634893</v>
      </c>
      <c r="K614" s="32">
        <f t="shared" si="29"/>
        <v>0.9743109426969615</v>
      </c>
    </row>
    <row r="615" spans="1:11">
      <c r="A615" s="90" t="s">
        <v>619</v>
      </c>
      <c r="B615" s="12">
        <v>1017</v>
      </c>
      <c r="C615" s="91">
        <v>888</v>
      </c>
      <c r="D615" s="88"/>
      <c r="E615" s="13">
        <v>0.29202049960506388</v>
      </c>
      <c r="F615" s="92">
        <v>2.866649112918436E-2</v>
      </c>
      <c r="G615" s="11"/>
      <c r="H615" s="13">
        <f t="shared" si="27"/>
        <v>1.2857142857142858</v>
      </c>
      <c r="I615" s="14">
        <f t="shared" si="28"/>
        <v>1.0852428964252978</v>
      </c>
      <c r="K615" s="32">
        <f t="shared" si="29"/>
        <v>0.84407780833078716</v>
      </c>
    </row>
    <row r="616" spans="1:11">
      <c r="A616" s="90" t="s">
        <v>1427</v>
      </c>
      <c r="B616" s="12">
        <v>4896.5</v>
      </c>
      <c r="C616" s="91">
        <v>4096</v>
      </c>
      <c r="D616" s="88"/>
      <c r="E616" s="13">
        <v>0.15177560033229071</v>
      </c>
      <c r="F616" s="92">
        <v>0.87214439906114216</v>
      </c>
      <c r="G616" s="11"/>
      <c r="H616" s="13">
        <f t="shared" si="27"/>
        <v>6.1902654867256635</v>
      </c>
      <c r="I616" s="14">
        <f t="shared" si="28"/>
        <v>5.0058050717995721</v>
      </c>
      <c r="K616" s="32">
        <f t="shared" si="29"/>
        <v>0.80865757414346195</v>
      </c>
    </row>
    <row r="617" spans="1:11">
      <c r="A617" s="90" t="s">
        <v>1428</v>
      </c>
      <c r="B617" s="12">
        <v>690.5</v>
      </c>
      <c r="C617" s="91">
        <v>841</v>
      </c>
      <c r="D617" s="88"/>
      <c r="E617" s="13">
        <v>0.25294044164095181</v>
      </c>
      <c r="F617" s="92">
        <v>0.33127238024672973</v>
      </c>
      <c r="G617" s="11"/>
      <c r="H617" s="13">
        <f t="shared" si="27"/>
        <v>0.87294563843236406</v>
      </c>
      <c r="I617" s="14">
        <f t="shared" si="28"/>
        <v>1.0278032386190039</v>
      </c>
      <c r="K617" s="32">
        <f t="shared" si="29"/>
        <v>1.1773966136823057</v>
      </c>
    </row>
    <row r="618" spans="1:11">
      <c r="A618" s="90" t="s">
        <v>1429</v>
      </c>
      <c r="B618" s="12">
        <v>991.5</v>
      </c>
      <c r="C618" s="91">
        <v>796.5</v>
      </c>
      <c r="D618" s="88"/>
      <c r="E618" s="13">
        <v>3.2092592186984001E-2</v>
      </c>
      <c r="F618" s="92">
        <v>0.47495559062749892</v>
      </c>
      <c r="G618" s="11"/>
      <c r="H618" s="13">
        <f t="shared" si="27"/>
        <v>1.2534766118836915</v>
      </c>
      <c r="I618" s="14">
        <f t="shared" si="28"/>
        <v>0.97341888175985336</v>
      </c>
      <c r="K618" s="32">
        <f t="shared" si="29"/>
        <v>0.77657522488355424</v>
      </c>
    </row>
    <row r="619" spans="1:11">
      <c r="A619" s="90" t="s">
        <v>620</v>
      </c>
      <c r="B619" s="12">
        <v>1660</v>
      </c>
      <c r="C619" s="91">
        <v>1461.5</v>
      </c>
      <c r="D619" s="88"/>
      <c r="E619" s="13">
        <v>0.16186781738005304</v>
      </c>
      <c r="F619" s="92">
        <v>2.2739663849310799E-2</v>
      </c>
      <c r="G619" s="11"/>
      <c r="H619" s="13">
        <f t="shared" si="27"/>
        <v>2.0986093552465235</v>
      </c>
      <c r="I619" s="14">
        <f t="shared" si="28"/>
        <v>1.7861289336999695</v>
      </c>
      <c r="K619" s="32">
        <f t="shared" si="29"/>
        <v>0.85110119672088902</v>
      </c>
    </row>
    <row r="620" spans="1:11">
      <c r="A620" s="90" t="s">
        <v>621</v>
      </c>
      <c r="B620" s="12">
        <v>2900</v>
      </c>
      <c r="C620" s="91">
        <v>2339</v>
      </c>
      <c r="D620" s="88"/>
      <c r="E620" s="13">
        <v>0.12971751985904942</v>
      </c>
      <c r="F620" s="92">
        <v>0.19287478683070428</v>
      </c>
      <c r="G620" s="11"/>
      <c r="H620" s="13">
        <f t="shared" si="27"/>
        <v>3.6662452591656129</v>
      </c>
      <c r="I620" s="14">
        <f t="shared" si="28"/>
        <v>2.8585395661472655</v>
      </c>
      <c r="K620" s="32">
        <f t="shared" si="29"/>
        <v>0.77969130924913344</v>
      </c>
    </row>
    <row r="621" spans="1:11">
      <c r="A621" s="90" t="s">
        <v>622</v>
      </c>
      <c r="B621" s="12">
        <v>435</v>
      </c>
      <c r="C621" s="91">
        <v>1384.5</v>
      </c>
      <c r="D621" s="88"/>
      <c r="E621" s="13">
        <v>0.15930221737076244</v>
      </c>
      <c r="F621" s="92">
        <v>0.21093181699533706</v>
      </c>
      <c r="G621" s="11"/>
      <c r="H621" s="13">
        <f t="shared" si="27"/>
        <v>0.54993678887484199</v>
      </c>
      <c r="I621" s="14">
        <f t="shared" si="28"/>
        <v>1.6920256645279561</v>
      </c>
      <c r="K621" s="32">
        <f t="shared" si="29"/>
        <v>3.0767639095209498</v>
      </c>
    </row>
    <row r="622" spans="1:11">
      <c r="A622" s="90" t="s">
        <v>623</v>
      </c>
      <c r="B622" s="12">
        <v>1216</v>
      </c>
      <c r="C622" s="91">
        <v>962</v>
      </c>
      <c r="D622" s="88"/>
      <c r="E622" s="13">
        <v>2.2097086912079612E-2</v>
      </c>
      <c r="F622" s="92">
        <v>0.56744951671103394</v>
      </c>
      <c r="G622" s="11"/>
      <c r="H622" s="13">
        <f t="shared" si="27"/>
        <v>1.5372945638432365</v>
      </c>
      <c r="I622" s="14">
        <f t="shared" si="28"/>
        <v>1.1756798044607393</v>
      </c>
      <c r="K622" s="32">
        <f t="shared" si="29"/>
        <v>0.76477197806615516</v>
      </c>
    </row>
    <row r="623" spans="1:11">
      <c r="A623" s="90" t="s">
        <v>1430</v>
      </c>
      <c r="B623" s="12">
        <v>3047</v>
      </c>
      <c r="C623" s="91">
        <v>4524</v>
      </c>
      <c r="D623" s="88"/>
      <c r="E623" s="13">
        <v>1.0210928248181192E-2</v>
      </c>
      <c r="F623" s="92">
        <v>6.2520493473611632E-2</v>
      </c>
      <c r="G623" s="11"/>
      <c r="H623" s="13">
        <f t="shared" si="27"/>
        <v>3.8520859671302148</v>
      </c>
      <c r="I623" s="14">
        <f t="shared" si="28"/>
        <v>5.5288725939505046</v>
      </c>
      <c r="K623" s="32">
        <f t="shared" si="29"/>
        <v>1.4352931479536755</v>
      </c>
    </row>
    <row r="624" spans="1:11">
      <c r="A624" s="90" t="s">
        <v>1431</v>
      </c>
      <c r="B624" s="12">
        <v>1182.5</v>
      </c>
      <c r="C624" s="91">
        <v>1241</v>
      </c>
      <c r="D624" s="88"/>
      <c r="E624" s="13">
        <v>0.18597057839240277</v>
      </c>
      <c r="F624" s="92">
        <v>6.495582035073845E-2</v>
      </c>
      <c r="G624" s="11"/>
      <c r="H624" s="13">
        <f t="shared" si="27"/>
        <v>1.4949431099873578</v>
      </c>
      <c r="I624" s="14">
        <f t="shared" si="28"/>
        <v>1.516651390161931</v>
      </c>
      <c r="K624" s="32">
        <f t="shared" si="29"/>
        <v>1.0145211413260782</v>
      </c>
    </row>
    <row r="625" spans="1:11">
      <c r="A625" s="90" t="s">
        <v>1432</v>
      </c>
      <c r="B625" s="12">
        <v>1027</v>
      </c>
      <c r="C625" s="91">
        <v>799.5</v>
      </c>
      <c r="D625" s="88"/>
      <c r="E625" s="13">
        <v>1.6524403844671021E-2</v>
      </c>
      <c r="F625" s="92">
        <v>0.13708761861652891</v>
      </c>
      <c r="G625" s="11"/>
      <c r="H625" s="13">
        <f t="shared" si="27"/>
        <v>1.2983565107458912</v>
      </c>
      <c r="I625" s="14">
        <f t="shared" si="28"/>
        <v>0.97708524289642529</v>
      </c>
      <c r="K625" s="32">
        <f t="shared" si="29"/>
        <v>0.75255543050737339</v>
      </c>
    </row>
    <row r="626" spans="1:11">
      <c r="A626" s="90" t="s">
        <v>1433</v>
      </c>
      <c r="B626" s="12">
        <v>593.5</v>
      </c>
      <c r="C626" s="91">
        <v>881</v>
      </c>
      <c r="D626" s="88"/>
      <c r="E626" s="13">
        <v>0.22994373844819488</v>
      </c>
      <c r="F626" s="92">
        <v>0.28894261206260741</v>
      </c>
      <c r="G626" s="11"/>
      <c r="H626" s="13">
        <f t="shared" si="27"/>
        <v>0.75031605562579018</v>
      </c>
      <c r="I626" s="14">
        <f t="shared" si="28"/>
        <v>1.0766880537732966</v>
      </c>
      <c r="K626" s="32">
        <f t="shared" si="29"/>
        <v>1.4349793606313017</v>
      </c>
    </row>
    <row r="627" spans="1:11">
      <c r="A627" s="90" t="s">
        <v>1434</v>
      </c>
      <c r="B627" s="12">
        <v>1422</v>
      </c>
      <c r="C627" s="91">
        <v>1471</v>
      </c>
      <c r="D627" s="88"/>
      <c r="E627" s="13">
        <v>4.5748118051450334E-2</v>
      </c>
      <c r="F627" s="92">
        <v>2.9803276977271208E-2</v>
      </c>
      <c r="G627" s="11"/>
      <c r="H627" s="13">
        <f t="shared" si="27"/>
        <v>1.7977243994943111</v>
      </c>
      <c r="I627" s="14">
        <f t="shared" si="28"/>
        <v>1.797739077299114</v>
      </c>
      <c r="K627" s="32">
        <f t="shared" si="29"/>
        <v>1.000008164657946</v>
      </c>
    </row>
    <row r="628" spans="1:11">
      <c r="A628" s="90" t="s">
        <v>1435</v>
      </c>
      <c r="B628" s="12">
        <v>919.5</v>
      </c>
      <c r="C628" s="91">
        <v>1158</v>
      </c>
      <c r="D628" s="88"/>
      <c r="E628" s="13">
        <v>0.20532627577684412</v>
      </c>
      <c r="F628" s="92">
        <v>0.35538527344608867</v>
      </c>
      <c r="G628" s="11"/>
      <c r="H628" s="13">
        <f t="shared" si="27"/>
        <v>1.1624525916561315</v>
      </c>
      <c r="I628" s="14">
        <f t="shared" si="28"/>
        <v>1.4152153987167737</v>
      </c>
      <c r="K628" s="32">
        <f t="shared" si="29"/>
        <v>1.217439239135365</v>
      </c>
    </row>
    <row r="629" spans="1:11">
      <c r="A629" s="90" t="s">
        <v>628</v>
      </c>
      <c r="B629" s="12">
        <v>686.5</v>
      </c>
      <c r="C629" s="91">
        <v>797.5</v>
      </c>
      <c r="D629" s="88"/>
      <c r="E629" s="13">
        <v>1.0300171612331356E-3</v>
      </c>
      <c r="F629" s="92">
        <v>0.10019193263207508</v>
      </c>
      <c r="G629" s="11"/>
      <c r="H629" s="13">
        <f t="shared" si="27"/>
        <v>0.86788874841972186</v>
      </c>
      <c r="I629" s="14">
        <f t="shared" si="28"/>
        <v>0.97464100213871063</v>
      </c>
      <c r="K629" s="32">
        <f t="shared" si="29"/>
        <v>1.123002232617218</v>
      </c>
    </row>
    <row r="630" spans="1:11">
      <c r="A630" s="90" t="s">
        <v>629</v>
      </c>
      <c r="B630" s="12">
        <v>1756</v>
      </c>
      <c r="C630" s="91">
        <v>3543.5</v>
      </c>
      <c r="D630" s="88"/>
      <c r="E630" s="13">
        <v>0.55247750785190386</v>
      </c>
      <c r="F630" s="92">
        <v>3.0132107791496731E-2</v>
      </c>
      <c r="G630" s="11"/>
      <c r="H630" s="13">
        <f t="shared" si="27"/>
        <v>2.2199747155499368</v>
      </c>
      <c r="I630" s="14">
        <f t="shared" si="28"/>
        <v>4.3305835624809044</v>
      </c>
      <c r="K630" s="32">
        <f t="shared" si="29"/>
        <v>1.9507355341243711</v>
      </c>
    </row>
    <row r="631" spans="1:11">
      <c r="A631" s="90" t="s">
        <v>630</v>
      </c>
      <c r="B631" s="12">
        <v>349.5</v>
      </c>
      <c r="C631" s="91">
        <v>447</v>
      </c>
      <c r="D631" s="88"/>
      <c r="E631" s="13">
        <v>9.1043791569083377E-2</v>
      </c>
      <c r="F631" s="92">
        <v>1.2655154920564609E-2</v>
      </c>
      <c r="G631" s="11"/>
      <c r="H631" s="13">
        <f t="shared" si="27"/>
        <v>0.44184576485461441</v>
      </c>
      <c r="I631" s="14">
        <f t="shared" si="28"/>
        <v>0.54628780934922094</v>
      </c>
      <c r="K631" s="32">
        <f t="shared" si="29"/>
        <v>1.2363767015600393</v>
      </c>
    </row>
    <row r="632" spans="1:11">
      <c r="A632" s="90" t="s">
        <v>631</v>
      </c>
      <c r="B632" s="12">
        <v>468</v>
      </c>
      <c r="C632" s="91">
        <v>640.5</v>
      </c>
      <c r="D632" s="88"/>
      <c r="E632" s="13">
        <v>2.1152766958571934E-2</v>
      </c>
      <c r="F632" s="92">
        <v>5.8511568154390348E-2</v>
      </c>
      <c r="G632" s="11"/>
      <c r="H632" s="13">
        <f t="shared" si="27"/>
        <v>0.59165613147914031</v>
      </c>
      <c r="I632" s="14">
        <f t="shared" si="28"/>
        <v>0.78276810265811181</v>
      </c>
      <c r="K632" s="32">
        <f t="shared" si="29"/>
        <v>1.3230119000054839</v>
      </c>
    </row>
    <row r="633" spans="1:11">
      <c r="A633" s="90" t="s">
        <v>1436</v>
      </c>
      <c r="B633" s="12">
        <v>694</v>
      </c>
      <c r="C633" s="91">
        <v>668.5</v>
      </c>
      <c r="D633" s="88"/>
      <c r="E633" s="13">
        <v>0.15487064948177987</v>
      </c>
      <c r="F633" s="92">
        <v>5.8176324555362924E-2</v>
      </c>
      <c r="G633" s="11"/>
      <c r="H633" s="13">
        <f t="shared" si="27"/>
        <v>0.87737041719342601</v>
      </c>
      <c r="I633" s="14">
        <f t="shared" si="28"/>
        <v>0.81698747326611676</v>
      </c>
      <c r="K633" s="32">
        <f t="shared" si="29"/>
        <v>0.93117736506267779</v>
      </c>
    </row>
    <row r="634" spans="1:11">
      <c r="A634" s="90" t="s">
        <v>1437</v>
      </c>
      <c r="B634" s="12">
        <v>628</v>
      </c>
      <c r="C634" s="91">
        <v>820.5</v>
      </c>
      <c r="D634" s="88"/>
      <c r="E634" s="13">
        <v>2.9275121514092731E-2</v>
      </c>
      <c r="F634" s="92">
        <v>0.14392057581737164</v>
      </c>
      <c r="G634" s="11"/>
      <c r="H634" s="13">
        <f t="shared" si="27"/>
        <v>0.79393173198482936</v>
      </c>
      <c r="I634" s="14">
        <f t="shared" si="28"/>
        <v>1.0027497708524289</v>
      </c>
      <c r="K634" s="32">
        <f t="shared" si="29"/>
        <v>1.2630176253889669</v>
      </c>
    </row>
    <row r="635" spans="1:11">
      <c r="A635" s="90" t="s">
        <v>634</v>
      </c>
      <c r="B635" s="12">
        <v>979</v>
      </c>
      <c r="C635" s="91">
        <v>846.5</v>
      </c>
      <c r="D635" s="88"/>
      <c r="E635" s="13">
        <v>0.13289851658664428</v>
      </c>
      <c r="F635" s="92">
        <v>0.14618273680761468</v>
      </c>
      <c r="G635" s="11"/>
      <c r="H635" s="13">
        <f t="shared" si="27"/>
        <v>1.2376738305941846</v>
      </c>
      <c r="I635" s="14">
        <f t="shared" si="28"/>
        <v>1.0345249007027193</v>
      </c>
      <c r="K635" s="32">
        <f t="shared" si="29"/>
        <v>0.83586230485786617</v>
      </c>
    </row>
    <row r="636" spans="1:11">
      <c r="A636" s="90" t="s">
        <v>635</v>
      </c>
      <c r="B636" s="12">
        <v>592</v>
      </c>
      <c r="C636" s="91">
        <v>1225</v>
      </c>
      <c r="D636" s="88"/>
      <c r="E636" s="13">
        <v>0.18633219233969833</v>
      </c>
      <c r="F636" s="92">
        <v>0.84391029722018973</v>
      </c>
      <c r="G636" s="11"/>
      <c r="H636" s="13">
        <f t="shared" si="27"/>
        <v>0.74841972187104933</v>
      </c>
      <c r="I636" s="14">
        <f t="shared" si="28"/>
        <v>1.4970974641002139</v>
      </c>
      <c r="K636" s="32">
        <f t="shared" si="29"/>
        <v>2.0003447535528194</v>
      </c>
    </row>
    <row r="637" spans="1:11">
      <c r="A637" s="90" t="s">
        <v>636</v>
      </c>
      <c r="B637" s="12">
        <v>1966.5</v>
      </c>
      <c r="C637" s="91">
        <v>1934.5</v>
      </c>
      <c r="D637" s="88"/>
      <c r="E637" s="13">
        <v>0.35274434393287729</v>
      </c>
      <c r="F637" s="92">
        <v>4.0207674298537209E-3</v>
      </c>
      <c r="G637" s="11"/>
      <c r="H637" s="13">
        <f t="shared" si="27"/>
        <v>2.4860935524652339</v>
      </c>
      <c r="I637" s="14">
        <f t="shared" si="28"/>
        <v>2.3641918728994806</v>
      </c>
      <c r="K637" s="32">
        <f t="shared" si="29"/>
        <v>0.95096657587769595</v>
      </c>
    </row>
    <row r="638" spans="1:11">
      <c r="A638" s="90" t="s">
        <v>637</v>
      </c>
      <c r="B638" s="12">
        <v>663.5</v>
      </c>
      <c r="C638" s="91">
        <v>777.5</v>
      </c>
      <c r="D638" s="88"/>
      <c r="E638" s="13">
        <v>0.10550651294268003</v>
      </c>
      <c r="F638" s="92">
        <v>0.15551801875614099</v>
      </c>
      <c r="G638" s="11"/>
      <c r="H638" s="13">
        <f t="shared" si="27"/>
        <v>0.83881163084702903</v>
      </c>
      <c r="I638" s="14">
        <f t="shared" si="28"/>
        <v>0.9501985945615643</v>
      </c>
      <c r="K638" s="32">
        <f t="shared" si="29"/>
        <v>1.1327913915571928</v>
      </c>
    </row>
    <row r="639" spans="1:11">
      <c r="A639" s="90" t="s">
        <v>638</v>
      </c>
      <c r="B639" s="12">
        <v>1591</v>
      </c>
      <c r="C639" s="91">
        <v>1369.5</v>
      </c>
      <c r="D639" s="88"/>
      <c r="E639" s="13">
        <v>7.9999510127956343E-3</v>
      </c>
      <c r="F639" s="92">
        <v>0.13166281796463644</v>
      </c>
      <c r="G639" s="11"/>
      <c r="H639" s="13">
        <f t="shared" si="27"/>
        <v>2.0113780025284451</v>
      </c>
      <c r="I639" s="14">
        <f t="shared" si="28"/>
        <v>1.6736938588450962</v>
      </c>
      <c r="K639" s="32">
        <f t="shared" si="29"/>
        <v>0.83211303730136454</v>
      </c>
    </row>
    <row r="640" spans="1:11">
      <c r="A640" s="90" t="s">
        <v>1438</v>
      </c>
      <c r="B640" s="12">
        <v>468.5</v>
      </c>
      <c r="C640" s="91">
        <v>877.5</v>
      </c>
      <c r="D640" s="88"/>
      <c r="E640" s="13">
        <v>1.0565095983577017E-2</v>
      </c>
      <c r="F640" s="92">
        <v>0.2441633671789446</v>
      </c>
      <c r="G640" s="11"/>
      <c r="H640" s="13">
        <f t="shared" si="27"/>
        <v>0.59228824273072056</v>
      </c>
      <c r="I640" s="14">
        <f t="shared" si="28"/>
        <v>1.072410632447296</v>
      </c>
      <c r="K640" s="32">
        <f t="shared" si="29"/>
        <v>1.8106228607594688</v>
      </c>
    </row>
    <row r="641" spans="1:11">
      <c r="A641" s="90" t="s">
        <v>640</v>
      </c>
      <c r="B641" s="12">
        <v>996</v>
      </c>
      <c r="C641" s="91">
        <v>933.5</v>
      </c>
      <c r="D641" s="88"/>
      <c r="E641" s="13">
        <v>0.10365219884863046</v>
      </c>
      <c r="F641" s="92">
        <v>0.10831951763221885</v>
      </c>
      <c r="G641" s="11"/>
      <c r="H641" s="13">
        <f t="shared" si="27"/>
        <v>1.2591656131479141</v>
      </c>
      <c r="I641" s="14">
        <f t="shared" si="28"/>
        <v>1.1408493736633059</v>
      </c>
      <c r="K641" s="32">
        <f t="shared" si="29"/>
        <v>0.90603599856192263</v>
      </c>
    </row>
    <row r="642" spans="1:11">
      <c r="A642" s="90" t="s">
        <v>641</v>
      </c>
      <c r="B642" s="12">
        <v>638.5</v>
      </c>
      <c r="C642" s="91">
        <v>565</v>
      </c>
      <c r="D642" s="88"/>
      <c r="E642" s="13">
        <v>9.9670493824258848E-3</v>
      </c>
      <c r="F642" s="92">
        <v>8.2600084174003788E-2</v>
      </c>
      <c r="G642" s="11"/>
      <c r="H642" s="13">
        <f t="shared" si="27"/>
        <v>0.80720606826801522</v>
      </c>
      <c r="I642" s="14">
        <f t="shared" si="28"/>
        <v>0.69049801405438438</v>
      </c>
      <c r="K642" s="32">
        <f t="shared" si="29"/>
        <v>0.85541727348005958</v>
      </c>
    </row>
    <row r="643" spans="1:11">
      <c r="A643" s="90" t="s">
        <v>642</v>
      </c>
      <c r="B643" s="12">
        <v>1284.5</v>
      </c>
      <c r="C643" s="91">
        <v>1207</v>
      </c>
      <c r="D643" s="88"/>
      <c r="E643" s="13">
        <v>0.53452758624533869</v>
      </c>
      <c r="F643" s="92">
        <v>0.4721856384725413</v>
      </c>
      <c r="G643" s="11"/>
      <c r="H643" s="13">
        <f t="shared" si="27"/>
        <v>1.6238938053097345</v>
      </c>
      <c r="I643" s="14">
        <f t="shared" si="28"/>
        <v>1.4750992972807822</v>
      </c>
      <c r="K643" s="32">
        <f t="shared" si="29"/>
        <v>0.90837177434729366</v>
      </c>
    </row>
    <row r="644" spans="1:11">
      <c r="A644" s="90" t="s">
        <v>643</v>
      </c>
      <c r="B644" s="12">
        <v>647</v>
      </c>
      <c r="C644" s="91">
        <v>660.5</v>
      </c>
      <c r="D644" s="88"/>
      <c r="E644" s="13">
        <v>2.8415419336708245E-2</v>
      </c>
      <c r="F644" s="92">
        <v>7.3868838609949708E-2</v>
      </c>
      <c r="G644" s="11"/>
      <c r="H644" s="13">
        <f t="shared" si="27"/>
        <v>0.81795195954487987</v>
      </c>
      <c r="I644" s="14">
        <f t="shared" si="28"/>
        <v>0.80721051023525814</v>
      </c>
      <c r="K644" s="32">
        <f t="shared" si="29"/>
        <v>0.98686787263692299</v>
      </c>
    </row>
    <row r="645" spans="1:11">
      <c r="A645" s="90" t="s">
        <v>1439</v>
      </c>
      <c r="B645" s="12">
        <v>621</v>
      </c>
      <c r="C645" s="91">
        <v>573.5</v>
      </c>
      <c r="D645" s="88"/>
      <c r="E645" s="13">
        <v>0.12752972543139021</v>
      </c>
      <c r="F645" s="92">
        <v>1.3562640964345288E-2</v>
      </c>
      <c r="G645" s="11"/>
      <c r="H645" s="13">
        <f t="shared" si="27"/>
        <v>0.78508217446270545</v>
      </c>
      <c r="I645" s="14">
        <f t="shared" si="28"/>
        <v>0.70088603727467158</v>
      </c>
      <c r="K645" s="32">
        <f t="shared" si="29"/>
        <v>0.89275500077981518</v>
      </c>
    </row>
    <row r="646" spans="1:11">
      <c r="A646" s="90" t="s">
        <v>1440</v>
      </c>
      <c r="B646" s="12">
        <v>650.5</v>
      </c>
      <c r="C646" s="91">
        <v>1281.5</v>
      </c>
      <c r="D646" s="88"/>
      <c r="E646" s="13">
        <v>5.326400042758006E-2</v>
      </c>
      <c r="F646" s="92">
        <v>0.73221279643741599</v>
      </c>
      <c r="G646" s="11"/>
      <c r="H646" s="13">
        <f t="shared" si="27"/>
        <v>0.82237673830594182</v>
      </c>
      <c r="I646" s="14">
        <f t="shared" si="28"/>
        <v>1.5661472655056523</v>
      </c>
      <c r="K646" s="32">
        <f t="shared" si="29"/>
        <v>1.9044158140122536</v>
      </c>
    </row>
    <row r="647" spans="1:11">
      <c r="A647" s="95" t="s">
        <v>644</v>
      </c>
      <c r="B647" s="12">
        <v>1725</v>
      </c>
      <c r="C647" s="91">
        <v>1985</v>
      </c>
      <c r="D647" s="88"/>
      <c r="E647" s="13">
        <v>0.13035359792308529</v>
      </c>
      <c r="F647" s="92">
        <v>0.13180327911285772</v>
      </c>
      <c r="G647" s="11"/>
      <c r="H647" s="13">
        <f t="shared" ref="H647:H710" si="30">B647/B$4</f>
        <v>2.1807838179519594</v>
      </c>
      <c r="I647" s="14">
        <f t="shared" ref="I647:I710" si="31">C647/C$4</f>
        <v>2.4259089520317749</v>
      </c>
      <c r="K647" s="32">
        <f t="shared" si="29"/>
        <v>1.1124023078592082</v>
      </c>
    </row>
    <row r="648" spans="1:11">
      <c r="A648" s="95" t="s">
        <v>1441</v>
      </c>
      <c r="B648" s="12">
        <v>375.5</v>
      </c>
      <c r="C648" s="91">
        <v>409</v>
      </c>
      <c r="D648" s="88"/>
      <c r="E648" s="13">
        <v>6.2142540024383672E-2</v>
      </c>
      <c r="F648" s="92">
        <v>0.14176712972444228</v>
      </c>
      <c r="G648" s="11"/>
      <c r="H648" s="13">
        <f t="shared" si="30"/>
        <v>0.47471554993678888</v>
      </c>
      <c r="I648" s="14">
        <f t="shared" si="31"/>
        <v>0.49984723495264283</v>
      </c>
      <c r="K648" s="32">
        <f t="shared" ref="K648:K711" si="32">I648/H648</f>
        <v>1.0529405135753407</v>
      </c>
    </row>
    <row r="649" spans="1:11">
      <c r="A649" s="95" t="s">
        <v>645</v>
      </c>
      <c r="B649" s="12">
        <v>582.5</v>
      </c>
      <c r="C649" s="91">
        <v>594</v>
      </c>
      <c r="D649" s="88"/>
      <c r="E649" s="13">
        <v>2.5492261639343344E-2</v>
      </c>
      <c r="F649" s="92">
        <v>0.11666071474121492</v>
      </c>
      <c r="G649" s="11"/>
      <c r="H649" s="13">
        <f t="shared" si="30"/>
        <v>0.73640960809102407</v>
      </c>
      <c r="I649" s="14">
        <f t="shared" si="31"/>
        <v>0.7259395050412466</v>
      </c>
      <c r="K649" s="32">
        <f t="shared" si="32"/>
        <v>0.98578222916330649</v>
      </c>
    </row>
    <row r="650" spans="1:11">
      <c r="A650" s="95" t="s">
        <v>1442</v>
      </c>
      <c r="B650" s="12">
        <v>905</v>
      </c>
      <c r="C650" s="91">
        <v>850</v>
      </c>
      <c r="D650" s="88"/>
      <c r="E650" s="13">
        <v>0.18283202961066533</v>
      </c>
      <c r="F650" s="92">
        <v>4.8249639186846771E-2</v>
      </c>
      <c r="G650" s="11"/>
      <c r="H650" s="13">
        <f t="shared" si="30"/>
        <v>1.1441213653603035</v>
      </c>
      <c r="I650" s="14">
        <f t="shared" si="31"/>
        <v>1.0388023220287199</v>
      </c>
      <c r="K650" s="32">
        <f t="shared" si="32"/>
        <v>0.90794766488919043</v>
      </c>
    </row>
    <row r="651" spans="1:11">
      <c r="A651" s="90" t="s">
        <v>647</v>
      </c>
      <c r="B651" s="12">
        <v>1002.5</v>
      </c>
      <c r="C651" s="91">
        <v>1264</v>
      </c>
      <c r="D651" s="88"/>
      <c r="E651" s="13">
        <v>0.11356029104342558</v>
      </c>
      <c r="F651" s="92">
        <v>0.49005185151852504</v>
      </c>
      <c r="G651" s="11"/>
      <c r="H651" s="13">
        <f t="shared" si="30"/>
        <v>1.2673830594184576</v>
      </c>
      <c r="I651" s="14">
        <f t="shared" si="31"/>
        <v>1.5447601588756492</v>
      </c>
      <c r="K651" s="32">
        <f t="shared" si="32"/>
        <v>1.2188581403198389</v>
      </c>
    </row>
    <row r="652" spans="1:11">
      <c r="A652" s="90" t="s">
        <v>648</v>
      </c>
      <c r="B652" s="12">
        <v>846.5</v>
      </c>
      <c r="C652" s="91">
        <v>836</v>
      </c>
      <c r="D652" s="88"/>
      <c r="E652" s="13">
        <v>2.2553907964603409E-2</v>
      </c>
      <c r="F652" s="92">
        <v>0.30787902912907089</v>
      </c>
      <c r="G652" s="11"/>
      <c r="H652" s="13">
        <f t="shared" si="30"/>
        <v>1.0701643489254109</v>
      </c>
      <c r="I652" s="14">
        <f t="shared" si="31"/>
        <v>1.0216926367247174</v>
      </c>
      <c r="K652" s="32">
        <f t="shared" si="32"/>
        <v>0.95470629137537089</v>
      </c>
    </row>
    <row r="653" spans="1:11">
      <c r="A653" s="90" t="s">
        <v>649</v>
      </c>
      <c r="B653" s="12">
        <v>1215.5</v>
      </c>
      <c r="C653" s="91">
        <v>896</v>
      </c>
      <c r="D653" s="88"/>
      <c r="E653" s="13">
        <v>0.17045025659206781</v>
      </c>
      <c r="F653" s="92">
        <v>9.3123437700906933E-2</v>
      </c>
      <c r="G653" s="11"/>
      <c r="H653" s="13">
        <f t="shared" si="30"/>
        <v>1.5366624525916561</v>
      </c>
      <c r="I653" s="14">
        <f t="shared" si="31"/>
        <v>1.0950198594561564</v>
      </c>
      <c r="K653" s="32">
        <f t="shared" si="32"/>
        <v>0.71259622281350865</v>
      </c>
    </row>
    <row r="654" spans="1:11">
      <c r="A654" s="90" t="s">
        <v>650</v>
      </c>
      <c r="B654" s="12">
        <v>904</v>
      </c>
      <c r="C654" s="91">
        <v>750.5</v>
      </c>
      <c r="D654" s="88"/>
      <c r="E654" s="13">
        <v>0.15174636675905998</v>
      </c>
      <c r="F654" s="92">
        <v>8.5738463808095688E-2</v>
      </c>
      <c r="G654" s="11"/>
      <c r="H654" s="13">
        <f t="shared" si="30"/>
        <v>1.1428571428571428</v>
      </c>
      <c r="I654" s="14">
        <f t="shared" si="31"/>
        <v>0.91720134433241673</v>
      </c>
      <c r="K654" s="32">
        <f t="shared" si="32"/>
        <v>0.8025511762908647</v>
      </c>
    </row>
    <row r="655" spans="1:11">
      <c r="A655" s="90" t="s">
        <v>651</v>
      </c>
      <c r="B655" s="12">
        <v>1955</v>
      </c>
      <c r="C655" s="91">
        <v>1887.5</v>
      </c>
      <c r="D655" s="88"/>
      <c r="E655" s="13">
        <v>0.11429449762401485</v>
      </c>
      <c r="F655" s="92">
        <v>0.17869665410648114</v>
      </c>
      <c r="G655" s="11"/>
      <c r="H655" s="13">
        <f t="shared" si="30"/>
        <v>2.4715549936788874</v>
      </c>
      <c r="I655" s="14">
        <f t="shared" si="31"/>
        <v>2.3067522150931867</v>
      </c>
      <c r="K655" s="32">
        <f t="shared" si="32"/>
        <v>0.93332020569755025</v>
      </c>
    </row>
    <row r="656" spans="1:11">
      <c r="A656" s="90" t="s">
        <v>652</v>
      </c>
      <c r="B656" s="12">
        <v>922</v>
      </c>
      <c r="C656" s="91">
        <v>967.5</v>
      </c>
      <c r="D656" s="88"/>
      <c r="E656" s="13">
        <v>0.13651302283211003</v>
      </c>
      <c r="F656" s="92">
        <v>0.24483800692247382</v>
      </c>
      <c r="G656" s="11"/>
      <c r="H656" s="13">
        <f t="shared" si="30"/>
        <v>1.1656131479140328</v>
      </c>
      <c r="I656" s="14">
        <f t="shared" si="31"/>
        <v>1.1824014665444547</v>
      </c>
      <c r="K656" s="32">
        <f t="shared" si="32"/>
        <v>1.0144029935321732</v>
      </c>
    </row>
    <row r="657" spans="1:13">
      <c r="A657" s="90" t="s">
        <v>653</v>
      </c>
      <c r="B657" s="12">
        <v>622.5</v>
      </c>
      <c r="C657" s="91">
        <v>587.5</v>
      </c>
      <c r="D657" s="88"/>
      <c r="E657" s="13">
        <v>7.1562613999602398E-2</v>
      </c>
      <c r="F657" s="92">
        <v>0.2082203798217408</v>
      </c>
      <c r="G657" s="11"/>
      <c r="H657" s="13">
        <f t="shared" si="30"/>
        <v>0.7869785082174463</v>
      </c>
      <c r="I657" s="14">
        <f t="shared" si="31"/>
        <v>0.71799572257867394</v>
      </c>
      <c r="K657" s="32">
        <f t="shared" si="32"/>
        <v>0.91234476555780086</v>
      </c>
    </row>
    <row r="658" spans="1:13">
      <c r="A658" s="90" t="s">
        <v>654</v>
      </c>
      <c r="B658" s="12">
        <v>6322.5</v>
      </c>
      <c r="C658" s="91">
        <v>6131</v>
      </c>
      <c r="D658" s="88"/>
      <c r="E658" s="13">
        <v>3.3551923187973785E-4</v>
      </c>
      <c r="F658" s="92">
        <v>6.4125162345411907E-2</v>
      </c>
      <c r="G658" s="11"/>
      <c r="H658" s="13">
        <f t="shared" si="30"/>
        <v>7.9930467762326165</v>
      </c>
      <c r="I658" s="14">
        <f t="shared" si="31"/>
        <v>7.4928200427742135</v>
      </c>
      <c r="K658" s="32">
        <f t="shared" si="32"/>
        <v>0.93741726434707839</v>
      </c>
    </row>
    <row r="659" spans="1:13">
      <c r="A659" s="90" t="s">
        <v>655</v>
      </c>
      <c r="B659" s="12">
        <v>407.5</v>
      </c>
      <c r="C659" s="91">
        <v>453.5</v>
      </c>
      <c r="D659" s="88"/>
      <c r="E659" s="13">
        <v>2.255800774337452E-2</v>
      </c>
      <c r="F659" s="92">
        <v>8.2638719741757474E-2</v>
      </c>
      <c r="G659" s="11"/>
      <c r="H659" s="13">
        <f t="shared" si="30"/>
        <v>0.51517067003792671</v>
      </c>
      <c r="I659" s="14">
        <f t="shared" si="31"/>
        <v>0.55423159181179349</v>
      </c>
      <c r="K659" s="32">
        <f t="shared" si="32"/>
        <v>1.0758213230015425</v>
      </c>
    </row>
    <row r="660" spans="1:13">
      <c r="A660" s="90" t="s">
        <v>656</v>
      </c>
      <c r="B660" s="12">
        <v>513</v>
      </c>
      <c r="C660" s="91">
        <v>438</v>
      </c>
      <c r="D660" s="88"/>
      <c r="E660" s="13">
        <v>0.15437808868010394</v>
      </c>
      <c r="F660" s="92">
        <v>0.17758389481853934</v>
      </c>
      <c r="G660" s="11"/>
      <c r="H660" s="13">
        <f t="shared" si="30"/>
        <v>0.64854614412136535</v>
      </c>
      <c r="I660" s="14">
        <f t="shared" si="31"/>
        <v>0.53528872593950505</v>
      </c>
      <c r="K660" s="32">
        <f t="shared" si="32"/>
        <v>0.82536721679950975</v>
      </c>
    </row>
    <row r="661" spans="1:13">
      <c r="A661" s="90" t="s">
        <v>657</v>
      </c>
      <c r="B661" s="12">
        <v>763</v>
      </c>
      <c r="C661" s="91">
        <v>1350</v>
      </c>
      <c r="D661" s="88"/>
      <c r="E661" s="13">
        <v>9.0821054464327214E-2</v>
      </c>
      <c r="F661" s="92">
        <v>0.12675543781269963</v>
      </c>
      <c r="G661" s="11"/>
      <c r="H661" s="13">
        <f t="shared" si="30"/>
        <v>0.96460176991150437</v>
      </c>
      <c r="I661" s="14">
        <f t="shared" si="31"/>
        <v>1.6498625114573786</v>
      </c>
      <c r="K661" s="32">
        <f t="shared" si="32"/>
        <v>1.7104079247218698</v>
      </c>
    </row>
    <row r="662" spans="1:13">
      <c r="A662" s="90" t="s">
        <v>658</v>
      </c>
      <c r="B662" s="12">
        <v>778</v>
      </c>
      <c r="C662" s="91">
        <v>862</v>
      </c>
      <c r="D662" s="88"/>
      <c r="E662" s="13">
        <v>0.59622371267143337</v>
      </c>
      <c r="F662" s="92">
        <v>0.41507660241344901</v>
      </c>
      <c r="G662" s="11"/>
      <c r="H662" s="13">
        <f t="shared" si="30"/>
        <v>0.98356510745891279</v>
      </c>
      <c r="I662" s="14">
        <f t="shared" si="31"/>
        <v>1.0534677665750076</v>
      </c>
      <c r="K662" s="32">
        <f t="shared" si="32"/>
        <v>1.0710706984072378</v>
      </c>
    </row>
    <row r="663" spans="1:13">
      <c r="A663" s="90" t="s">
        <v>659</v>
      </c>
      <c r="B663" s="12">
        <v>408.5</v>
      </c>
      <c r="C663" s="91">
        <v>412</v>
      </c>
      <c r="D663" s="88"/>
      <c r="E663" s="13">
        <v>2.2502786182191231E-2</v>
      </c>
      <c r="F663" s="92">
        <v>0.19565575984287964</v>
      </c>
      <c r="G663" s="11"/>
      <c r="H663" s="13">
        <f t="shared" si="30"/>
        <v>0.51643489254108721</v>
      </c>
      <c r="I663" s="14">
        <f t="shared" si="31"/>
        <v>0.50351359608921475</v>
      </c>
      <c r="K663" s="32">
        <f t="shared" si="32"/>
        <v>0.97497981519355914</v>
      </c>
    </row>
    <row r="664" spans="1:13">
      <c r="A664" s="90" t="s">
        <v>660</v>
      </c>
      <c r="B664" s="12">
        <v>563.5</v>
      </c>
      <c r="C664" s="91">
        <v>601</v>
      </c>
      <c r="D664" s="88"/>
      <c r="E664" s="13">
        <v>0.37770921231082666</v>
      </c>
      <c r="F664" s="92">
        <v>0.22354457308726128</v>
      </c>
      <c r="G664" s="11"/>
      <c r="H664" s="13">
        <f t="shared" si="30"/>
        <v>0.71238938053097345</v>
      </c>
      <c r="I664" s="14">
        <f t="shared" si="31"/>
        <v>0.73449434769324784</v>
      </c>
      <c r="K664" s="32">
        <f t="shared" si="32"/>
        <v>1.0310293327867952</v>
      </c>
    </row>
    <row r="665" spans="1:13">
      <c r="A665" s="90" t="s">
        <v>661</v>
      </c>
      <c r="B665" s="12">
        <v>1519.5</v>
      </c>
      <c r="C665" s="91">
        <v>1254.5</v>
      </c>
      <c r="D665" s="88"/>
      <c r="E665" s="13">
        <v>0.33645159776102262</v>
      </c>
      <c r="F665" s="92">
        <v>5.2420032403626089E-2</v>
      </c>
      <c r="G665" s="11"/>
      <c r="H665" s="13">
        <f t="shared" si="30"/>
        <v>1.9209860935524652</v>
      </c>
      <c r="I665" s="14">
        <f t="shared" si="31"/>
        <v>1.5331500152765047</v>
      </c>
      <c r="K665" s="32">
        <f t="shared" si="32"/>
        <v>0.79810573352004954</v>
      </c>
    </row>
    <row r="666" spans="1:13">
      <c r="A666" s="90" t="s">
        <v>662</v>
      </c>
      <c r="B666" s="12">
        <v>1013</v>
      </c>
      <c r="C666" s="91">
        <v>1115.5</v>
      </c>
      <c r="D666" s="88"/>
      <c r="E666" s="13">
        <v>0.5584258884000376</v>
      </c>
      <c r="F666" s="92">
        <v>0.34420348021900071</v>
      </c>
      <c r="G666" s="11"/>
      <c r="H666" s="13">
        <f t="shared" si="30"/>
        <v>1.2806573957016434</v>
      </c>
      <c r="I666" s="14">
        <f t="shared" si="31"/>
        <v>1.3632752826153376</v>
      </c>
      <c r="K666" s="32">
        <f t="shared" si="32"/>
        <v>1.0645120913610386</v>
      </c>
    </row>
    <row r="667" spans="1:13">
      <c r="A667" s="90" t="s">
        <v>663</v>
      </c>
      <c r="B667" s="12">
        <v>982</v>
      </c>
      <c r="C667" s="91">
        <v>748.5</v>
      </c>
      <c r="D667" s="88"/>
      <c r="E667" s="13">
        <v>0.46228365939079791</v>
      </c>
      <c r="F667" s="92">
        <v>0.20499956114559895</v>
      </c>
      <c r="G667" s="11"/>
      <c r="H667" s="13">
        <f t="shared" si="30"/>
        <v>1.2414664981036663</v>
      </c>
      <c r="I667" s="14">
        <f t="shared" si="31"/>
        <v>0.91475710357470208</v>
      </c>
      <c r="K667" s="32">
        <f t="shared" si="32"/>
        <v>0.73683591540487714</v>
      </c>
    </row>
    <row r="668" spans="1:13">
      <c r="A668" s="90" t="s">
        <v>666</v>
      </c>
      <c r="B668" s="12">
        <v>1000</v>
      </c>
      <c r="C668" s="91">
        <v>989</v>
      </c>
      <c r="D668" s="94"/>
      <c r="E668" s="13">
        <v>2.9698484809834995E-2</v>
      </c>
      <c r="F668" s="92">
        <v>0.1129654918376891</v>
      </c>
      <c r="G668" s="15"/>
      <c r="H668" s="13">
        <f t="shared" si="30"/>
        <v>1.2642225031605563</v>
      </c>
      <c r="I668" s="14">
        <f t="shared" si="31"/>
        <v>1.2086770546898871</v>
      </c>
      <c r="J668" s="3"/>
      <c r="K668" s="32">
        <f t="shared" si="32"/>
        <v>0.95606355025970069</v>
      </c>
      <c r="L668" s="3"/>
      <c r="M668" s="3"/>
    </row>
    <row r="669" spans="1:13">
      <c r="A669" s="90" t="s">
        <v>667</v>
      </c>
      <c r="B669" s="12">
        <v>586</v>
      </c>
      <c r="C669" s="91">
        <v>831</v>
      </c>
      <c r="D669" s="88"/>
      <c r="E669" s="13">
        <v>0.16893336069303183</v>
      </c>
      <c r="F669" s="92">
        <v>0.47140452079103168</v>
      </c>
      <c r="G669" s="11"/>
      <c r="H669" s="13">
        <f t="shared" si="30"/>
        <v>0.74083438685208591</v>
      </c>
      <c r="I669" s="14">
        <f t="shared" si="31"/>
        <v>1.0155820348304307</v>
      </c>
      <c r="K669" s="32">
        <f t="shared" si="32"/>
        <v>1.3708624395066054</v>
      </c>
    </row>
    <row r="670" spans="1:13">
      <c r="A670" s="90" t="s">
        <v>668</v>
      </c>
      <c r="B670" s="12">
        <v>2242</v>
      </c>
      <c r="C670" s="91">
        <v>2035</v>
      </c>
      <c r="D670" s="88"/>
      <c r="E670" s="13">
        <v>0.17283430690911153</v>
      </c>
      <c r="F670" s="92">
        <v>3.9611878651236568E-2</v>
      </c>
      <c r="G670" s="11"/>
      <c r="H670" s="13">
        <f t="shared" si="30"/>
        <v>2.834386852085967</v>
      </c>
      <c r="I670" s="14">
        <f t="shared" si="31"/>
        <v>2.487014970974641</v>
      </c>
      <c r="K670" s="32">
        <f t="shared" si="32"/>
        <v>0.87744372972388096</v>
      </c>
    </row>
    <row r="671" spans="1:13">
      <c r="A671" s="90" t="s">
        <v>669</v>
      </c>
      <c r="B671" s="12">
        <v>872.5</v>
      </c>
      <c r="C671" s="91">
        <v>744</v>
      </c>
      <c r="D671" s="88"/>
      <c r="E671" s="13">
        <v>0.1515518258818159</v>
      </c>
      <c r="F671" s="92">
        <v>3.8016493612179976E-3</v>
      </c>
      <c r="G671" s="11"/>
      <c r="H671" s="13">
        <f t="shared" si="30"/>
        <v>1.1030341340075853</v>
      </c>
      <c r="I671" s="14">
        <f t="shared" si="31"/>
        <v>0.90925756186984419</v>
      </c>
      <c r="K671" s="32">
        <f t="shared" si="32"/>
        <v>0.82432404749460952</v>
      </c>
    </row>
    <row r="672" spans="1:13">
      <c r="A672" s="90" t="s">
        <v>670</v>
      </c>
      <c r="B672" s="12">
        <v>925</v>
      </c>
      <c r="C672" s="91">
        <v>839.5</v>
      </c>
      <c r="D672" s="88"/>
      <c r="E672" s="13">
        <v>0.33329573686198349</v>
      </c>
      <c r="F672" s="92">
        <v>0.46073544884936452</v>
      </c>
      <c r="G672" s="11"/>
      <c r="H672" s="13">
        <f t="shared" si="30"/>
        <v>1.1694058154235145</v>
      </c>
      <c r="I672" s="14">
        <f t="shared" si="31"/>
        <v>1.0259700580507181</v>
      </c>
      <c r="K672" s="32">
        <f t="shared" si="32"/>
        <v>0.87734304423580323</v>
      </c>
    </row>
    <row r="673" spans="1:11">
      <c r="A673" s="90" t="s">
        <v>671</v>
      </c>
      <c r="B673" s="12">
        <v>427.5</v>
      </c>
      <c r="C673" s="91">
        <v>482.5</v>
      </c>
      <c r="D673" s="88"/>
      <c r="E673" s="13">
        <v>0.1075133117593581</v>
      </c>
      <c r="F673" s="92">
        <v>4.3965188467557353E-3</v>
      </c>
      <c r="G673" s="11"/>
      <c r="H673" s="13">
        <f t="shared" si="30"/>
        <v>0.54045512010113783</v>
      </c>
      <c r="I673" s="14">
        <f t="shared" si="31"/>
        <v>0.58967308279865571</v>
      </c>
      <c r="K673" s="32">
        <f t="shared" si="32"/>
        <v>1.091067622207571</v>
      </c>
    </row>
    <row r="674" spans="1:11">
      <c r="A674" s="90" t="s">
        <v>672</v>
      </c>
      <c r="B674" s="12">
        <v>642</v>
      </c>
      <c r="C674" s="91">
        <v>653.5</v>
      </c>
      <c r="D674" s="88"/>
      <c r="E674" s="13">
        <v>0.14538644099162659</v>
      </c>
      <c r="F674" s="92">
        <v>0.11794129938689163</v>
      </c>
      <c r="G674" s="11"/>
      <c r="H674" s="13">
        <f t="shared" si="30"/>
        <v>0.81163084702907706</v>
      </c>
      <c r="I674" s="14">
        <f t="shared" si="31"/>
        <v>0.7986556675832569</v>
      </c>
      <c r="K674" s="32">
        <f t="shared" si="32"/>
        <v>0.98401344713139605</v>
      </c>
    </row>
    <row r="675" spans="1:11">
      <c r="A675" s="90" t="s">
        <v>673</v>
      </c>
      <c r="B675" s="12">
        <v>824.5</v>
      </c>
      <c r="C675" s="91">
        <v>780.5</v>
      </c>
      <c r="D675" s="88"/>
      <c r="E675" s="13">
        <v>4.2023325989255102E-2</v>
      </c>
      <c r="F675" s="92">
        <v>0.34336126850698462</v>
      </c>
      <c r="G675" s="11"/>
      <c r="H675" s="13">
        <f t="shared" si="30"/>
        <v>1.0423514538558787</v>
      </c>
      <c r="I675" s="14">
        <f t="shared" si="31"/>
        <v>0.95386495569813623</v>
      </c>
      <c r="K675" s="32">
        <f t="shared" si="32"/>
        <v>0.91510876889900028</v>
      </c>
    </row>
    <row r="676" spans="1:11">
      <c r="A676" s="90" t="s">
        <v>674</v>
      </c>
      <c r="B676" s="12">
        <v>756</v>
      </c>
      <c r="C676" s="91">
        <v>673</v>
      </c>
      <c r="D676" s="88"/>
      <c r="E676" s="13">
        <v>3.3671751485073689E-2</v>
      </c>
      <c r="F676" s="92">
        <v>0.25006153628885336</v>
      </c>
      <c r="G676" s="11"/>
      <c r="H676" s="13">
        <f t="shared" si="30"/>
        <v>0.95575221238938057</v>
      </c>
      <c r="I676" s="14">
        <f t="shared" si="31"/>
        <v>0.82248701497097465</v>
      </c>
      <c r="K676" s="32">
        <f t="shared" si="32"/>
        <v>0.86056511751592712</v>
      </c>
    </row>
    <row r="677" spans="1:11">
      <c r="A677" s="90" t="s">
        <v>675</v>
      </c>
      <c r="B677" s="12">
        <v>1003</v>
      </c>
      <c r="C677" s="91">
        <v>1041.5</v>
      </c>
      <c r="D677" s="88"/>
      <c r="E677" s="13">
        <v>5.4989360850000703E-2</v>
      </c>
      <c r="F677" s="92">
        <v>0.13103370981181342</v>
      </c>
      <c r="G677" s="11"/>
      <c r="H677" s="13">
        <f t="shared" si="30"/>
        <v>1.268015170670038</v>
      </c>
      <c r="I677" s="14">
        <f t="shared" si="31"/>
        <v>1.2728383745798961</v>
      </c>
      <c r="K677" s="32">
        <f t="shared" si="32"/>
        <v>1.0038037430635072</v>
      </c>
    </row>
    <row r="678" spans="1:11">
      <c r="A678" s="90" t="s">
        <v>676</v>
      </c>
      <c r="B678" s="12">
        <v>1011.5</v>
      </c>
      <c r="C678" s="91">
        <v>801</v>
      </c>
      <c r="D678" s="88"/>
      <c r="E678" s="13">
        <v>0.49284259094069799</v>
      </c>
      <c r="F678" s="92">
        <v>0.16243152027256522</v>
      </c>
      <c r="G678" s="11"/>
      <c r="H678" s="13">
        <f t="shared" si="30"/>
        <v>1.2787610619469028</v>
      </c>
      <c r="I678" s="14">
        <f t="shared" si="31"/>
        <v>0.97891842346471125</v>
      </c>
      <c r="K678" s="32">
        <f t="shared" si="32"/>
        <v>0.76552098167136584</v>
      </c>
    </row>
    <row r="679" spans="1:11">
      <c r="A679" s="90" t="s">
        <v>677</v>
      </c>
      <c r="B679" s="12">
        <v>1104</v>
      </c>
      <c r="C679" s="91">
        <v>1186</v>
      </c>
      <c r="D679" s="88"/>
      <c r="E679" s="13">
        <v>0.36892527714080742</v>
      </c>
      <c r="F679" s="92">
        <v>7.2737797052916359E-2</v>
      </c>
      <c r="G679" s="11"/>
      <c r="H679" s="13">
        <f t="shared" si="30"/>
        <v>1.3957016434892542</v>
      </c>
      <c r="I679" s="14">
        <f t="shared" si="31"/>
        <v>1.4494347693247784</v>
      </c>
      <c r="K679" s="32">
        <f t="shared" si="32"/>
        <v>1.0384990059201991</v>
      </c>
    </row>
    <row r="680" spans="1:11">
      <c r="A680" s="90" t="s">
        <v>678</v>
      </c>
      <c r="B680" s="12">
        <v>565</v>
      </c>
      <c r="C680" s="91">
        <v>559.5</v>
      </c>
      <c r="D680" s="88"/>
      <c r="E680" s="13">
        <v>7.5090985612730702E-3</v>
      </c>
      <c r="F680" s="92">
        <v>0.12511808996866525</v>
      </c>
      <c r="G680" s="11"/>
      <c r="H680" s="13">
        <f t="shared" si="30"/>
        <v>0.7142857142857143</v>
      </c>
      <c r="I680" s="14">
        <f t="shared" si="31"/>
        <v>0.68377635197066911</v>
      </c>
      <c r="K680" s="32">
        <f t="shared" si="32"/>
        <v>0.95728689275893675</v>
      </c>
    </row>
    <row r="681" spans="1:11">
      <c r="A681" s="90" t="s">
        <v>679</v>
      </c>
      <c r="B681" s="12">
        <v>1134.5</v>
      </c>
      <c r="C681" s="91">
        <v>1181.5</v>
      </c>
      <c r="D681" s="88"/>
      <c r="E681" s="13">
        <v>0.49176487470796471</v>
      </c>
      <c r="F681" s="92">
        <v>0.25435495726134799</v>
      </c>
      <c r="G681" s="11"/>
      <c r="H681" s="13">
        <f t="shared" si="30"/>
        <v>1.4342604298356512</v>
      </c>
      <c r="I681" s="14">
        <f t="shared" si="31"/>
        <v>1.4439352276199207</v>
      </c>
      <c r="K681" s="32">
        <f t="shared" si="32"/>
        <v>1.0067454958548763</v>
      </c>
    </row>
    <row r="682" spans="1:11">
      <c r="A682" s="90" t="s">
        <v>680</v>
      </c>
      <c r="B682" s="12">
        <v>362</v>
      </c>
      <c r="C682" s="91">
        <v>399</v>
      </c>
      <c r="D682" s="88"/>
      <c r="E682" s="13">
        <v>3.5160005694358717E-2</v>
      </c>
      <c r="F682" s="92">
        <v>0.14886458551295736</v>
      </c>
      <c r="G682" s="11"/>
      <c r="H682" s="13">
        <f t="shared" si="30"/>
        <v>0.45764854614412137</v>
      </c>
      <c r="I682" s="14">
        <f t="shared" si="31"/>
        <v>0.48762603116406966</v>
      </c>
      <c r="K682" s="32">
        <f t="shared" si="32"/>
        <v>1.06550328909055</v>
      </c>
    </row>
    <row r="683" spans="1:11">
      <c r="A683" s="90" t="s">
        <v>1443</v>
      </c>
      <c r="B683" s="12">
        <v>350</v>
      </c>
      <c r="C683" s="91">
        <v>429</v>
      </c>
      <c r="D683" s="88"/>
      <c r="E683" s="13">
        <v>6.4649762851341497E-2</v>
      </c>
      <c r="F683" s="92">
        <v>0.15164061507963256</v>
      </c>
      <c r="G683" s="11"/>
      <c r="H683" s="13">
        <f t="shared" si="30"/>
        <v>0.44247787610619471</v>
      </c>
      <c r="I683" s="14">
        <f t="shared" si="31"/>
        <v>0.52428964252978916</v>
      </c>
      <c r="K683" s="32">
        <f t="shared" si="32"/>
        <v>1.1848945921173235</v>
      </c>
    </row>
    <row r="684" spans="1:11">
      <c r="A684" s="90" t="s">
        <v>681</v>
      </c>
      <c r="B684" s="12">
        <v>573.5</v>
      </c>
      <c r="C684" s="91">
        <v>719.5</v>
      </c>
      <c r="D684" s="88"/>
      <c r="E684" s="13">
        <v>0.28974732969283118</v>
      </c>
      <c r="F684" s="92">
        <v>0.71840869638271887</v>
      </c>
      <c r="G684" s="11"/>
      <c r="H684" s="13">
        <f t="shared" si="30"/>
        <v>0.72503160556257906</v>
      </c>
      <c r="I684" s="14">
        <f t="shared" si="31"/>
        <v>0.87931561258783986</v>
      </c>
      <c r="K684" s="32">
        <f t="shared" si="32"/>
        <v>1.2127962503173169</v>
      </c>
    </row>
    <row r="685" spans="1:11">
      <c r="A685" s="90" t="s">
        <v>1444</v>
      </c>
      <c r="B685" s="12">
        <v>1217.5</v>
      </c>
      <c r="C685" s="91">
        <v>1326.5</v>
      </c>
      <c r="D685" s="88"/>
      <c r="E685" s="13">
        <v>0.10628381187444615</v>
      </c>
      <c r="F685" s="92">
        <v>6.1302133310556325E-2</v>
      </c>
      <c r="G685" s="11"/>
      <c r="H685" s="13">
        <f t="shared" si="30"/>
        <v>1.5391908975979773</v>
      </c>
      <c r="I685" s="14">
        <f t="shared" si="31"/>
        <v>1.6211426825542317</v>
      </c>
      <c r="K685" s="32">
        <f t="shared" si="32"/>
        <v>1.0532434183986834</v>
      </c>
    </row>
    <row r="686" spans="1:11">
      <c r="A686" s="90" t="s">
        <v>1445</v>
      </c>
      <c r="B686" s="12">
        <v>867.5</v>
      </c>
      <c r="C686" s="91">
        <v>1096.5</v>
      </c>
      <c r="D686" s="88"/>
      <c r="E686" s="13">
        <v>9.6997933096483177E-2</v>
      </c>
      <c r="F686" s="92">
        <v>6.3842746317800458E-2</v>
      </c>
      <c r="G686" s="11"/>
      <c r="H686" s="13">
        <f t="shared" si="30"/>
        <v>1.0967130214917826</v>
      </c>
      <c r="I686" s="14">
        <f t="shared" si="31"/>
        <v>1.3400549954170486</v>
      </c>
      <c r="K686" s="32">
        <f t="shared" si="32"/>
        <v>1.221882998703038</v>
      </c>
    </row>
    <row r="687" spans="1:11">
      <c r="A687" s="90" t="s">
        <v>682</v>
      </c>
      <c r="B687" s="12">
        <v>672</v>
      </c>
      <c r="C687" s="91">
        <v>554</v>
      </c>
      <c r="D687" s="88"/>
      <c r="E687" s="13">
        <v>0.178881179764454</v>
      </c>
      <c r="F687" s="92">
        <v>0.11487294279203841</v>
      </c>
      <c r="G687" s="11"/>
      <c r="H687" s="13">
        <f t="shared" si="30"/>
        <v>0.84955752212389379</v>
      </c>
      <c r="I687" s="14">
        <f t="shared" si="31"/>
        <v>0.67705468988695383</v>
      </c>
      <c r="K687" s="32">
        <f t="shared" si="32"/>
        <v>0.79694979122110188</v>
      </c>
    </row>
    <row r="688" spans="1:11">
      <c r="A688" s="90" t="s">
        <v>1446</v>
      </c>
      <c r="B688" s="12">
        <v>1774</v>
      </c>
      <c r="C688" s="91">
        <v>1210.5</v>
      </c>
      <c r="D688" s="88"/>
      <c r="E688" s="13">
        <v>0.39939176705125179</v>
      </c>
      <c r="F688" s="92">
        <v>0.27746858410872371</v>
      </c>
      <c r="G688" s="11"/>
      <c r="H688" s="13">
        <f t="shared" si="30"/>
        <v>2.242730720606827</v>
      </c>
      <c r="I688" s="14">
        <f t="shared" si="31"/>
        <v>1.4793767186067828</v>
      </c>
      <c r="K688" s="32">
        <f t="shared" si="32"/>
        <v>0.65963189651520016</v>
      </c>
    </row>
    <row r="689" spans="1:11">
      <c r="A689" s="90" t="s">
        <v>683</v>
      </c>
      <c r="B689" s="12">
        <v>376.5</v>
      </c>
      <c r="C689" s="91">
        <v>392</v>
      </c>
      <c r="D689" s="88"/>
      <c r="E689" s="13">
        <v>3.9440218870962808E-2</v>
      </c>
      <c r="F689" s="92">
        <v>0.23089201018336247</v>
      </c>
      <c r="G689" s="11"/>
      <c r="H689" s="13">
        <f t="shared" si="30"/>
        <v>0.47597977243994943</v>
      </c>
      <c r="I689" s="14">
        <f t="shared" si="31"/>
        <v>0.47907118851206842</v>
      </c>
      <c r="K689" s="32">
        <f t="shared" si="32"/>
        <v>1.0064948475778117</v>
      </c>
    </row>
    <row r="690" spans="1:11">
      <c r="A690" s="90" t="s">
        <v>1447</v>
      </c>
      <c r="B690" s="12">
        <v>904.5</v>
      </c>
      <c r="C690" s="91">
        <v>972</v>
      </c>
      <c r="D690" s="88"/>
      <c r="E690" s="13">
        <v>0.11335597929469253</v>
      </c>
      <c r="F690" s="92">
        <v>0.28080577936008982</v>
      </c>
      <c r="G690" s="11"/>
      <c r="H690" s="13">
        <f t="shared" si="30"/>
        <v>1.1434892541087232</v>
      </c>
      <c r="I690" s="14">
        <f t="shared" si="31"/>
        <v>1.1879010082493127</v>
      </c>
      <c r="K690" s="32">
        <f t="shared" si="32"/>
        <v>1.038838803234059</v>
      </c>
    </row>
    <row r="691" spans="1:11">
      <c r="A691" s="90" t="s">
        <v>684</v>
      </c>
      <c r="B691" s="12">
        <v>642</v>
      </c>
      <c r="C691" s="91">
        <v>1122.5</v>
      </c>
      <c r="D691" s="88"/>
      <c r="E691" s="13">
        <v>4.1853672406680385E-2</v>
      </c>
      <c r="F691" s="92">
        <v>8.000228170217509E-2</v>
      </c>
      <c r="G691" s="11"/>
      <c r="H691" s="13">
        <f t="shared" si="30"/>
        <v>0.81163084702907706</v>
      </c>
      <c r="I691" s="14">
        <f t="shared" si="31"/>
        <v>1.3718301252673388</v>
      </c>
      <c r="K691" s="32">
        <f t="shared" si="32"/>
        <v>1.6902143755240888</v>
      </c>
    </row>
    <row r="692" spans="1:11">
      <c r="A692" s="90" t="s">
        <v>685</v>
      </c>
      <c r="B692" s="12">
        <v>848.5</v>
      </c>
      <c r="C692" s="91">
        <v>957.5</v>
      </c>
      <c r="D692" s="88"/>
      <c r="E692" s="13">
        <v>7.9169291941923417E-2</v>
      </c>
      <c r="F692" s="92">
        <v>0.47485082015973895</v>
      </c>
      <c r="G692" s="11"/>
      <c r="H692" s="13">
        <f t="shared" si="30"/>
        <v>1.0726927939317319</v>
      </c>
      <c r="I692" s="14">
        <f t="shared" si="31"/>
        <v>1.1701802627558815</v>
      </c>
      <c r="K692" s="32">
        <f t="shared" si="32"/>
        <v>1.0908810699350646</v>
      </c>
    </row>
    <row r="693" spans="1:11">
      <c r="A693" s="90" t="s">
        <v>1448</v>
      </c>
      <c r="B693" s="12">
        <v>2042</v>
      </c>
      <c r="C693" s="91">
        <v>1389</v>
      </c>
      <c r="D693" s="88"/>
      <c r="E693" s="13">
        <v>0.88855827645674879</v>
      </c>
      <c r="F693" s="92">
        <v>0.45511408378745388</v>
      </c>
      <c r="G693" s="11"/>
      <c r="H693" s="13">
        <f t="shared" si="30"/>
        <v>2.581542351453856</v>
      </c>
      <c r="I693" s="14">
        <f t="shared" si="31"/>
        <v>1.6975252062328139</v>
      </c>
      <c r="K693" s="32">
        <f t="shared" si="32"/>
        <v>0.65756240848685388</v>
      </c>
    </row>
    <row r="694" spans="1:11">
      <c r="A694" s="90" t="s">
        <v>686</v>
      </c>
      <c r="B694" s="12">
        <v>961</v>
      </c>
      <c r="C694" s="91">
        <v>1085</v>
      </c>
      <c r="D694" s="88"/>
      <c r="E694" s="13">
        <v>6.3279066786725374E-2</v>
      </c>
      <c r="F694" s="92">
        <v>0.12773541853692472</v>
      </c>
      <c r="G694" s="11"/>
      <c r="H694" s="13">
        <f t="shared" si="30"/>
        <v>1.2149178255372945</v>
      </c>
      <c r="I694" s="14">
        <f t="shared" si="31"/>
        <v>1.3260006110601894</v>
      </c>
      <c r="K694" s="32">
        <f t="shared" si="32"/>
        <v>1.0914323447956398</v>
      </c>
    </row>
    <row r="695" spans="1:11">
      <c r="A695" s="90" t="s">
        <v>687</v>
      </c>
      <c r="B695" s="12">
        <v>672</v>
      </c>
      <c r="C695" s="91">
        <v>578.5</v>
      </c>
      <c r="D695" s="88"/>
      <c r="E695" s="13">
        <v>0.13258252147247765</v>
      </c>
      <c r="F695" s="92">
        <v>0.11367490172921163</v>
      </c>
      <c r="G695" s="11"/>
      <c r="H695" s="13">
        <f t="shared" si="30"/>
        <v>0.84955752212389379</v>
      </c>
      <c r="I695" s="14">
        <f t="shared" si="31"/>
        <v>0.70699663916895816</v>
      </c>
      <c r="K695" s="32">
        <f t="shared" si="32"/>
        <v>0.83219396068846119</v>
      </c>
    </row>
    <row r="696" spans="1:11">
      <c r="A696" s="90" t="s">
        <v>688</v>
      </c>
      <c r="B696" s="12">
        <v>471.5</v>
      </c>
      <c r="C696" s="91">
        <v>677</v>
      </c>
      <c r="D696" s="88"/>
      <c r="E696" s="13">
        <v>0.3974195058630649</v>
      </c>
      <c r="F696" s="92">
        <v>0.15458168924019061</v>
      </c>
      <c r="G696" s="11"/>
      <c r="H696" s="13">
        <f t="shared" si="30"/>
        <v>0.59608091024020227</v>
      </c>
      <c r="I696" s="14">
        <f t="shared" si="31"/>
        <v>0.82737549648640396</v>
      </c>
      <c r="K696" s="32">
        <f t="shared" si="32"/>
        <v>1.3880254882730552</v>
      </c>
    </row>
    <row r="697" spans="1:11">
      <c r="A697" s="90" t="s">
        <v>689</v>
      </c>
      <c r="B697" s="12">
        <v>773</v>
      </c>
      <c r="C697" s="91">
        <v>607</v>
      </c>
      <c r="D697" s="88"/>
      <c r="E697" s="13">
        <v>7.8669059743910849E-2</v>
      </c>
      <c r="F697" s="92">
        <v>9.7853327215271804E-2</v>
      </c>
      <c r="G697" s="11"/>
      <c r="H697" s="13">
        <f t="shared" si="30"/>
        <v>0.97724399494310998</v>
      </c>
      <c r="I697" s="14">
        <f t="shared" si="31"/>
        <v>0.74182706996639169</v>
      </c>
      <c r="K697" s="32">
        <f t="shared" si="32"/>
        <v>0.7591011802631511</v>
      </c>
    </row>
    <row r="698" spans="1:11">
      <c r="A698" s="90" t="s">
        <v>690</v>
      </c>
      <c r="B698" s="12">
        <v>855.5</v>
      </c>
      <c r="C698" s="91">
        <v>1307</v>
      </c>
      <c r="D698" s="88"/>
      <c r="E698" s="13">
        <v>3.5541311035676849E-2</v>
      </c>
      <c r="F698" s="92">
        <v>0.47176519754756652</v>
      </c>
      <c r="G698" s="11"/>
      <c r="H698" s="13">
        <f t="shared" si="30"/>
        <v>1.0815423514538558</v>
      </c>
      <c r="I698" s="14">
        <f t="shared" si="31"/>
        <v>1.5973113351665138</v>
      </c>
      <c r="K698" s="32">
        <f t="shared" si="32"/>
        <v>1.4768828359049824</v>
      </c>
    </row>
    <row r="699" spans="1:11">
      <c r="A699" s="90" t="s">
        <v>691</v>
      </c>
      <c r="B699" s="12">
        <v>1811.5</v>
      </c>
      <c r="C699" s="91">
        <v>1844.5</v>
      </c>
      <c r="D699" s="88"/>
      <c r="E699" s="13">
        <v>3.9034324106350957E-4</v>
      </c>
      <c r="F699" s="92">
        <v>0.19282987852362882</v>
      </c>
      <c r="G699" s="11"/>
      <c r="H699" s="13">
        <f t="shared" si="30"/>
        <v>2.2901390644753477</v>
      </c>
      <c r="I699" s="14">
        <f t="shared" si="31"/>
        <v>2.2542010388023219</v>
      </c>
      <c r="K699" s="32">
        <f t="shared" si="32"/>
        <v>0.98430749196391754</v>
      </c>
    </row>
    <row r="700" spans="1:11">
      <c r="A700" s="90" t="s">
        <v>692</v>
      </c>
      <c r="B700" s="12">
        <v>421</v>
      </c>
      <c r="C700" s="91">
        <v>398.5</v>
      </c>
      <c r="D700" s="88"/>
      <c r="E700" s="13">
        <v>9.7416136125462599E-2</v>
      </c>
      <c r="F700" s="92">
        <v>0.23599799723415515</v>
      </c>
      <c r="G700" s="11"/>
      <c r="H700" s="13">
        <f t="shared" si="30"/>
        <v>0.53223767383059417</v>
      </c>
      <c r="I700" s="14">
        <f t="shared" si="31"/>
        <v>0.48701497097464103</v>
      </c>
      <c r="K700" s="32">
        <f t="shared" si="32"/>
        <v>0.91503287895710461</v>
      </c>
    </row>
    <row r="701" spans="1:11">
      <c r="A701" s="90" t="s">
        <v>693</v>
      </c>
      <c r="B701" s="12">
        <v>1953.5</v>
      </c>
      <c r="C701" s="91">
        <v>1271</v>
      </c>
      <c r="D701" s="88"/>
      <c r="E701" s="13">
        <v>0.4520994981837716</v>
      </c>
      <c r="F701" s="92">
        <v>0.14242276631294742</v>
      </c>
      <c r="G701" s="11"/>
      <c r="H701" s="13">
        <f t="shared" si="30"/>
        <v>2.4696586599241468</v>
      </c>
      <c r="I701" s="14">
        <f t="shared" si="31"/>
        <v>1.5533150015276505</v>
      </c>
      <c r="K701" s="32">
        <f t="shared" si="32"/>
        <v>0.6289593888960181</v>
      </c>
    </row>
    <row r="702" spans="1:11">
      <c r="A702" s="90" t="s">
        <v>1449</v>
      </c>
      <c r="B702" s="12">
        <v>16026</v>
      </c>
      <c r="C702" s="91">
        <v>18851.5</v>
      </c>
      <c r="D702" s="88"/>
      <c r="E702" s="13">
        <v>0.20472828308408714</v>
      </c>
      <c r="F702" s="92">
        <v>2.8544585867594764E-2</v>
      </c>
      <c r="G702" s="11"/>
      <c r="H702" s="13">
        <f t="shared" si="30"/>
        <v>20.260429835651074</v>
      </c>
      <c r="I702" s="14">
        <f t="shared" si="31"/>
        <v>23.038802322028719</v>
      </c>
      <c r="K702" s="32">
        <f t="shared" si="32"/>
        <v>1.1371329487535702</v>
      </c>
    </row>
    <row r="703" spans="1:11">
      <c r="A703" s="90" t="s">
        <v>1450</v>
      </c>
      <c r="B703" s="12">
        <v>623.5</v>
      </c>
      <c r="C703" s="91">
        <v>577.5</v>
      </c>
      <c r="D703" s="88"/>
      <c r="E703" s="13">
        <v>0.21207532972234863</v>
      </c>
      <c r="F703" s="92">
        <v>0.33426866019727702</v>
      </c>
      <c r="G703" s="11"/>
      <c r="H703" s="13">
        <f t="shared" si="30"/>
        <v>0.7882427307206068</v>
      </c>
      <c r="I703" s="14">
        <f t="shared" si="31"/>
        <v>0.70577451879010078</v>
      </c>
      <c r="K703" s="32">
        <f t="shared" si="32"/>
        <v>0.89537713610740932</v>
      </c>
    </row>
    <row r="704" spans="1:11">
      <c r="A704" s="90" t="s">
        <v>696</v>
      </c>
      <c r="B704" s="12">
        <v>418.5</v>
      </c>
      <c r="C704" s="91">
        <v>445.5</v>
      </c>
      <c r="D704" s="88"/>
      <c r="E704" s="13">
        <v>1.858584132151021E-2</v>
      </c>
      <c r="F704" s="92">
        <v>0.15396039904622921</v>
      </c>
      <c r="G704" s="11"/>
      <c r="H704" s="13">
        <f t="shared" si="30"/>
        <v>0.52907711757269282</v>
      </c>
      <c r="I704" s="14">
        <f t="shared" si="31"/>
        <v>0.54445462878093487</v>
      </c>
      <c r="K704" s="32">
        <f t="shared" si="32"/>
        <v>1.0290647822358887</v>
      </c>
    </row>
    <row r="705" spans="1:11">
      <c r="A705" s="90" t="s">
        <v>697</v>
      </c>
      <c r="B705" s="12">
        <v>1177</v>
      </c>
      <c r="C705" s="91">
        <v>1225.5</v>
      </c>
      <c r="D705" s="88"/>
      <c r="E705" s="13">
        <v>9.7324807605964916E-2</v>
      </c>
      <c r="F705" s="92">
        <v>2.9426720392096224E-2</v>
      </c>
      <c r="G705" s="11"/>
      <c r="H705" s="13">
        <f t="shared" si="30"/>
        <v>1.4879898862199747</v>
      </c>
      <c r="I705" s="14">
        <f t="shared" si="31"/>
        <v>1.4977085242896426</v>
      </c>
      <c r="K705" s="32">
        <f t="shared" si="32"/>
        <v>1.0065313871819093</v>
      </c>
    </row>
    <row r="706" spans="1:11">
      <c r="A706" s="90" t="s">
        <v>698</v>
      </c>
      <c r="B706" s="12">
        <v>1104</v>
      </c>
      <c r="C706" s="91">
        <v>1051.5</v>
      </c>
      <c r="D706" s="88"/>
      <c r="E706" s="13">
        <v>3.8429716368834103E-3</v>
      </c>
      <c r="F706" s="92">
        <v>0.31001067629766849</v>
      </c>
      <c r="G706" s="11"/>
      <c r="H706" s="13">
        <f t="shared" si="30"/>
        <v>1.3957016434892542</v>
      </c>
      <c r="I706" s="14">
        <f t="shared" si="31"/>
        <v>1.2850595783684693</v>
      </c>
      <c r="K706" s="32">
        <f t="shared" si="32"/>
        <v>0.92072656384914775</v>
      </c>
    </row>
    <row r="707" spans="1:11">
      <c r="A707" s="90" t="s">
        <v>699</v>
      </c>
      <c r="B707" s="12">
        <v>379.5</v>
      </c>
      <c r="C707" s="91">
        <v>400.5</v>
      </c>
      <c r="D707" s="88"/>
      <c r="E707" s="13">
        <v>5.5897769263758695E-3</v>
      </c>
      <c r="F707" s="92">
        <v>0.33722196056586912</v>
      </c>
      <c r="G707" s="11"/>
      <c r="H707" s="13">
        <f t="shared" si="30"/>
        <v>0.47977243994943108</v>
      </c>
      <c r="I707" s="14">
        <f t="shared" si="31"/>
        <v>0.48945921173235563</v>
      </c>
      <c r="K707" s="32">
        <f t="shared" si="32"/>
        <v>1.020190346456636</v>
      </c>
    </row>
    <row r="708" spans="1:11">
      <c r="A708" s="90" t="s">
        <v>700</v>
      </c>
      <c r="B708" s="12">
        <v>1795</v>
      </c>
      <c r="C708" s="91">
        <v>2162</v>
      </c>
      <c r="D708" s="88"/>
      <c r="E708" s="13">
        <v>7.0119781087022534E-2</v>
      </c>
      <c r="F708" s="92">
        <v>3.0743773095067282E-2</v>
      </c>
      <c r="G708" s="11"/>
      <c r="H708" s="13">
        <f t="shared" si="30"/>
        <v>2.2692793931731985</v>
      </c>
      <c r="I708" s="14">
        <f t="shared" si="31"/>
        <v>2.6422242590895202</v>
      </c>
      <c r="K708" s="32">
        <f t="shared" si="32"/>
        <v>1.1643450634762176</v>
      </c>
    </row>
    <row r="709" spans="1:11">
      <c r="A709" s="90" t="s">
        <v>701</v>
      </c>
      <c r="B709" s="12">
        <v>557.5</v>
      </c>
      <c r="C709" s="91">
        <v>487</v>
      </c>
      <c r="D709" s="88"/>
      <c r="E709" s="13">
        <v>1.395188267812022E-2</v>
      </c>
      <c r="F709" s="92">
        <v>0.2119868378916549</v>
      </c>
      <c r="G709" s="11"/>
      <c r="H709" s="13">
        <f t="shared" si="30"/>
        <v>0.70480404551201015</v>
      </c>
      <c r="I709" s="14">
        <f t="shared" si="31"/>
        <v>0.5951726245035136</v>
      </c>
      <c r="K709" s="32">
        <f t="shared" si="32"/>
        <v>0.84445120355565784</v>
      </c>
    </row>
    <row r="710" spans="1:11">
      <c r="A710" s="90" t="s">
        <v>702</v>
      </c>
      <c r="B710" s="12">
        <v>15717</v>
      </c>
      <c r="C710" s="91">
        <v>8217.5</v>
      </c>
      <c r="D710" s="88"/>
      <c r="E710" s="13">
        <v>0.43505265470979926</v>
      </c>
      <c r="F710" s="92">
        <v>5.3264264989896309E-2</v>
      </c>
      <c r="G710" s="11"/>
      <c r="H710" s="13">
        <f t="shared" si="30"/>
        <v>19.869785082174463</v>
      </c>
      <c r="I710" s="14">
        <f t="shared" si="31"/>
        <v>10.042774213260007</v>
      </c>
      <c r="K710" s="32">
        <f t="shared" si="32"/>
        <v>0.50542943326898682</v>
      </c>
    </row>
    <row r="711" spans="1:11">
      <c r="A711" s="90" t="s">
        <v>703</v>
      </c>
      <c r="B711" s="12">
        <v>641.5</v>
      </c>
      <c r="C711" s="91">
        <v>761.5</v>
      </c>
      <c r="D711" s="88"/>
      <c r="E711" s="13">
        <v>0.25242003568467558</v>
      </c>
      <c r="F711" s="92">
        <v>4.735711863494934E-2</v>
      </c>
      <c r="G711" s="11"/>
      <c r="H711" s="13">
        <f t="shared" ref="H711:H774" si="33">B711/B$4</f>
        <v>0.81099873577749682</v>
      </c>
      <c r="I711" s="14">
        <f t="shared" ref="I711:I774" si="34">C711/C$4</f>
        <v>0.93064466849984728</v>
      </c>
      <c r="K711" s="32">
        <f t="shared" si="32"/>
        <v>1.1475291235906144</v>
      </c>
    </row>
    <row r="712" spans="1:11">
      <c r="A712" s="90" t="s">
        <v>704</v>
      </c>
      <c r="B712" s="12">
        <v>392.5</v>
      </c>
      <c r="C712" s="91">
        <v>441.5</v>
      </c>
      <c r="D712" s="88"/>
      <c r="E712" s="13">
        <v>0.14952831296428903</v>
      </c>
      <c r="F712" s="92">
        <v>6.5665635398977226E-2</v>
      </c>
      <c r="G712" s="11"/>
      <c r="H712" s="13">
        <f t="shared" si="33"/>
        <v>0.49620733249051835</v>
      </c>
      <c r="I712" s="14">
        <f t="shared" si="34"/>
        <v>0.53956614726550567</v>
      </c>
      <c r="K712" s="32">
        <f t="shared" ref="K712:K775" si="35">I712/H712</f>
        <v>1.087380439457363</v>
      </c>
    </row>
    <row r="713" spans="1:11">
      <c r="A713" s="90" t="s">
        <v>705</v>
      </c>
      <c r="B713" s="12">
        <v>609</v>
      </c>
      <c r="C713" s="91">
        <v>601.5</v>
      </c>
      <c r="D713" s="88"/>
      <c r="E713" s="13">
        <v>9.0565400546060271E-2</v>
      </c>
      <c r="F713" s="92">
        <v>7.1709914634047217E-2</v>
      </c>
      <c r="G713" s="11"/>
      <c r="H713" s="13">
        <f t="shared" si="33"/>
        <v>0.76991150442477874</v>
      </c>
      <c r="I713" s="14">
        <f t="shared" si="34"/>
        <v>0.73510540788267642</v>
      </c>
      <c r="K713" s="32">
        <f t="shared" si="35"/>
        <v>0.9547920815027866</v>
      </c>
    </row>
    <row r="714" spans="1:11">
      <c r="A714" s="90" t="s">
        <v>706</v>
      </c>
      <c r="B714" s="12">
        <v>770.5</v>
      </c>
      <c r="C714" s="91">
        <v>1247.5</v>
      </c>
      <c r="D714" s="88"/>
      <c r="E714" s="13">
        <v>0.42490647591092989</v>
      </c>
      <c r="F714" s="92">
        <v>0.32478732314219777</v>
      </c>
      <c r="G714" s="11"/>
      <c r="H714" s="13">
        <f t="shared" si="33"/>
        <v>0.97408343868520864</v>
      </c>
      <c r="I714" s="14">
        <f t="shared" si="34"/>
        <v>1.5245951726245035</v>
      </c>
      <c r="K714" s="32">
        <f t="shared" si="35"/>
        <v>1.5651587041479329</v>
      </c>
    </row>
    <row r="715" spans="1:11">
      <c r="A715" s="90" t="s">
        <v>1451</v>
      </c>
      <c r="B715" s="12">
        <v>1238.5</v>
      </c>
      <c r="C715" s="91">
        <v>896</v>
      </c>
      <c r="D715" s="88"/>
      <c r="E715" s="13">
        <v>1.5415327486505277E-2</v>
      </c>
      <c r="F715" s="92">
        <v>7.8918167543141474E-2</v>
      </c>
      <c r="G715" s="11"/>
      <c r="H715" s="13">
        <f t="shared" si="33"/>
        <v>1.5657395701643488</v>
      </c>
      <c r="I715" s="14">
        <f t="shared" si="34"/>
        <v>1.0950198594561564</v>
      </c>
      <c r="K715" s="32">
        <f t="shared" si="35"/>
        <v>0.6993627039401048</v>
      </c>
    </row>
    <row r="716" spans="1:11">
      <c r="A716" s="90" t="s">
        <v>708</v>
      </c>
      <c r="B716" s="12">
        <v>697.5</v>
      </c>
      <c r="C716" s="91">
        <v>1033.5</v>
      </c>
      <c r="D716" s="88"/>
      <c r="E716" s="13">
        <v>0.33150382429820935</v>
      </c>
      <c r="F716" s="92">
        <v>0.23741272672639765</v>
      </c>
      <c r="G716" s="11"/>
      <c r="H716" s="13">
        <f t="shared" si="33"/>
        <v>0.88179519595448796</v>
      </c>
      <c r="I716" s="14">
        <f t="shared" si="34"/>
        <v>1.2630614115490375</v>
      </c>
      <c r="K716" s="32">
        <f t="shared" si="35"/>
        <v>1.4323750201222778</v>
      </c>
    </row>
    <row r="717" spans="1:11">
      <c r="A717" s="90" t="s">
        <v>709</v>
      </c>
      <c r="B717" s="12">
        <v>1491.5</v>
      </c>
      <c r="C717" s="91">
        <v>1049.5</v>
      </c>
      <c r="D717" s="88"/>
      <c r="E717" s="13">
        <v>0.14554594825629907</v>
      </c>
      <c r="F717" s="92">
        <v>0.18932539829768449</v>
      </c>
      <c r="G717" s="11"/>
      <c r="H717" s="13">
        <f t="shared" si="33"/>
        <v>1.8855878634639696</v>
      </c>
      <c r="I717" s="14">
        <f t="shared" si="34"/>
        <v>1.2826153376107547</v>
      </c>
      <c r="K717" s="32">
        <f t="shared" si="35"/>
        <v>0.68022040365411129</v>
      </c>
    </row>
    <row r="718" spans="1:11">
      <c r="A718" s="90" t="s">
        <v>710</v>
      </c>
      <c r="B718" s="12">
        <v>825</v>
      </c>
      <c r="C718" s="91">
        <v>987.5</v>
      </c>
      <c r="D718" s="88"/>
      <c r="E718" s="13">
        <v>0.36512422883087181</v>
      </c>
      <c r="F718" s="92">
        <v>3.2222587497108497E-2</v>
      </c>
      <c r="G718" s="11"/>
      <c r="H718" s="13">
        <f t="shared" si="33"/>
        <v>1.0429835651074588</v>
      </c>
      <c r="I718" s="14">
        <f t="shared" si="34"/>
        <v>1.206843874121601</v>
      </c>
      <c r="K718" s="32">
        <f t="shared" si="35"/>
        <v>1.1571072780971958</v>
      </c>
    </row>
    <row r="719" spans="1:11">
      <c r="A719" s="90" t="s">
        <v>711</v>
      </c>
      <c r="B719" s="12">
        <v>1400</v>
      </c>
      <c r="C719" s="91">
        <v>2845</v>
      </c>
      <c r="D719" s="88"/>
      <c r="E719" s="13">
        <v>1.0101525445522107E-2</v>
      </c>
      <c r="F719" s="92">
        <v>0.41208542819237109</v>
      </c>
      <c r="G719" s="11"/>
      <c r="H719" s="13">
        <f t="shared" si="33"/>
        <v>1.7699115044247788</v>
      </c>
      <c r="I719" s="14">
        <f t="shared" si="34"/>
        <v>3.476932477849068</v>
      </c>
      <c r="K719" s="32">
        <f t="shared" si="35"/>
        <v>1.9644668499847233</v>
      </c>
    </row>
    <row r="720" spans="1:11">
      <c r="A720" s="90" t="s">
        <v>712</v>
      </c>
      <c r="B720" s="12">
        <v>648.5</v>
      </c>
      <c r="C720" s="91">
        <v>639.5</v>
      </c>
      <c r="D720" s="88"/>
      <c r="E720" s="13">
        <v>5.5609014403259716E-2</v>
      </c>
      <c r="F720" s="92">
        <v>0.1227347188611521</v>
      </c>
      <c r="G720" s="11"/>
      <c r="H720" s="13">
        <f t="shared" si="33"/>
        <v>0.81984829329962072</v>
      </c>
      <c r="I720" s="14">
        <f t="shared" si="34"/>
        <v>0.78154598227925454</v>
      </c>
      <c r="K720" s="32">
        <f t="shared" si="35"/>
        <v>0.95328122125349324</v>
      </c>
    </row>
    <row r="721" spans="1:11">
      <c r="A721" s="90" t="s">
        <v>713</v>
      </c>
      <c r="B721" s="12">
        <v>2232.5</v>
      </c>
      <c r="C721" s="91">
        <v>2573.5</v>
      </c>
      <c r="D721" s="88"/>
      <c r="E721" s="13">
        <v>0.2201295466627774</v>
      </c>
      <c r="F721" s="92">
        <v>0.12336931989615692</v>
      </c>
      <c r="G721" s="11"/>
      <c r="H721" s="13">
        <f t="shared" si="33"/>
        <v>2.8223767383059419</v>
      </c>
      <c r="I721" s="14">
        <f t="shared" si="34"/>
        <v>3.1451267949893063</v>
      </c>
      <c r="K721" s="32">
        <f t="shared" si="35"/>
        <v>1.1143539954474988</v>
      </c>
    </row>
    <row r="722" spans="1:11">
      <c r="A722" s="90" t="s">
        <v>714</v>
      </c>
      <c r="B722" s="12">
        <v>405</v>
      </c>
      <c r="C722" s="91">
        <v>452.5</v>
      </c>
      <c r="D722" s="88"/>
      <c r="E722" s="13">
        <v>4.8886394748699581E-2</v>
      </c>
      <c r="F722" s="92">
        <v>0.14845335737618126</v>
      </c>
      <c r="G722" s="11"/>
      <c r="H722" s="13">
        <f t="shared" si="33"/>
        <v>0.51201011378002526</v>
      </c>
      <c r="I722" s="14">
        <f t="shared" si="34"/>
        <v>0.55300947143293611</v>
      </c>
      <c r="K722" s="32">
        <f t="shared" si="35"/>
        <v>1.0800752886505001</v>
      </c>
    </row>
    <row r="723" spans="1:11">
      <c r="A723" s="90" t="s">
        <v>715</v>
      </c>
      <c r="B723" s="12">
        <v>1471</v>
      </c>
      <c r="C723" s="91">
        <v>1248</v>
      </c>
      <c r="D723" s="88"/>
      <c r="E723" s="13">
        <v>3.5571653166420476E-2</v>
      </c>
      <c r="F723" s="92">
        <v>0.20510629390186713</v>
      </c>
      <c r="G723" s="11"/>
      <c r="H723" s="13">
        <f t="shared" si="33"/>
        <v>1.8596713021491782</v>
      </c>
      <c r="I723" s="14">
        <f t="shared" si="34"/>
        <v>1.5252062328139322</v>
      </c>
      <c r="K723" s="32">
        <f t="shared" si="35"/>
        <v>0.82014828698560194</v>
      </c>
    </row>
    <row r="724" spans="1:11">
      <c r="A724" s="90" t="s">
        <v>716</v>
      </c>
      <c r="B724" s="12">
        <v>663</v>
      </c>
      <c r="C724" s="91">
        <v>1143</v>
      </c>
      <c r="D724" s="88"/>
      <c r="E724" s="13">
        <v>0.13438228420739817</v>
      </c>
      <c r="F724" s="92">
        <v>5.1965852685625535E-2</v>
      </c>
      <c r="G724" s="11"/>
      <c r="H724" s="13">
        <f t="shared" si="33"/>
        <v>0.83817951959544879</v>
      </c>
      <c r="I724" s="14">
        <f t="shared" si="34"/>
        <v>1.3968835930339139</v>
      </c>
      <c r="K724" s="32">
        <f t="shared" si="35"/>
        <v>1.6665685099394056</v>
      </c>
    </row>
    <row r="725" spans="1:11">
      <c r="A725" s="90" t="s">
        <v>717</v>
      </c>
      <c r="B725" s="12">
        <v>12924.5</v>
      </c>
      <c r="C725" s="91">
        <v>8599.5</v>
      </c>
      <c r="D725" s="88"/>
      <c r="E725" s="13">
        <v>0.55208437687751566</v>
      </c>
      <c r="F725" s="92">
        <v>0.37750185852984941</v>
      </c>
      <c r="G725" s="11"/>
      <c r="H725" s="13">
        <f t="shared" si="33"/>
        <v>16.339443742098609</v>
      </c>
      <c r="I725" s="14">
        <f t="shared" si="34"/>
        <v>10.509624197983502</v>
      </c>
      <c r="K725" s="32">
        <f t="shared" si="35"/>
        <v>0.64320575191341645</v>
      </c>
    </row>
    <row r="726" spans="1:11">
      <c r="A726" s="90" t="s">
        <v>718</v>
      </c>
      <c r="B726" s="12">
        <v>561</v>
      </c>
      <c r="C726" s="91">
        <v>1030</v>
      </c>
      <c r="D726" s="88"/>
      <c r="E726" s="13">
        <v>5.5459355387180199E-2</v>
      </c>
      <c r="F726" s="92">
        <v>0.33227153601387277</v>
      </c>
      <c r="G726" s="11"/>
      <c r="H726" s="13">
        <f t="shared" si="33"/>
        <v>0.7092288242730721</v>
      </c>
      <c r="I726" s="14">
        <f t="shared" si="34"/>
        <v>1.2587839902230369</v>
      </c>
      <c r="K726" s="32">
        <f t="shared" si="35"/>
        <v>1.7748629879971873</v>
      </c>
    </row>
    <row r="727" spans="1:11">
      <c r="A727" s="90" t="s">
        <v>719</v>
      </c>
      <c r="B727" s="12">
        <v>512</v>
      </c>
      <c r="C727" s="91">
        <v>704.5</v>
      </c>
      <c r="D727" s="88"/>
      <c r="E727" s="13">
        <v>7.457766832826869E-2</v>
      </c>
      <c r="F727" s="92">
        <v>0.3482839646156593</v>
      </c>
      <c r="G727" s="11"/>
      <c r="H727" s="13">
        <f t="shared" si="33"/>
        <v>0.64728192161820486</v>
      </c>
      <c r="I727" s="14">
        <f t="shared" si="34"/>
        <v>0.86098380690498011</v>
      </c>
      <c r="K727" s="32">
        <f t="shared" si="35"/>
        <v>1.3301527173082797</v>
      </c>
    </row>
    <row r="728" spans="1:11">
      <c r="A728" s="90" t="s">
        <v>1452</v>
      </c>
      <c r="B728" s="12">
        <v>546.5</v>
      </c>
      <c r="C728" s="91">
        <v>584.5</v>
      </c>
      <c r="D728" s="88"/>
      <c r="E728" s="13">
        <v>3.2347062268369052E-2</v>
      </c>
      <c r="F728" s="92">
        <v>0.15122044080122915</v>
      </c>
      <c r="G728" s="11"/>
      <c r="H728" s="13">
        <f t="shared" si="33"/>
        <v>0.69089759797724404</v>
      </c>
      <c r="I728" s="14">
        <f t="shared" si="34"/>
        <v>0.71432936144210202</v>
      </c>
      <c r="K728" s="32">
        <f t="shared" si="35"/>
        <v>1.0339149586472143</v>
      </c>
    </row>
    <row r="729" spans="1:11">
      <c r="A729" s="90" t="s">
        <v>720</v>
      </c>
      <c r="B729" s="12">
        <v>428</v>
      </c>
      <c r="C729" s="91">
        <v>548</v>
      </c>
      <c r="D729" s="88"/>
      <c r="E729" s="13">
        <v>0</v>
      </c>
      <c r="F729" s="92">
        <v>8.516249554436521E-2</v>
      </c>
      <c r="G729" s="11"/>
      <c r="H729" s="13">
        <f t="shared" si="33"/>
        <v>0.54108723135271808</v>
      </c>
      <c r="I729" s="14">
        <f t="shared" si="34"/>
        <v>0.66972196761380998</v>
      </c>
      <c r="K729" s="32">
        <f t="shared" si="35"/>
        <v>1.2377338233236534</v>
      </c>
    </row>
    <row r="730" spans="1:11">
      <c r="A730" s="90" t="s">
        <v>721</v>
      </c>
      <c r="B730" s="12">
        <v>526.5</v>
      </c>
      <c r="C730" s="91">
        <v>988</v>
      </c>
      <c r="D730" s="88"/>
      <c r="E730" s="13">
        <v>0.12758811816281485</v>
      </c>
      <c r="F730" s="92">
        <v>0.56396775665485765</v>
      </c>
      <c r="G730" s="11"/>
      <c r="H730" s="13">
        <f t="shared" si="33"/>
        <v>0.66561314791403292</v>
      </c>
      <c r="I730" s="14">
        <f t="shared" si="34"/>
        <v>1.2074549343110297</v>
      </c>
      <c r="K730" s="32">
        <f t="shared" si="35"/>
        <v>1.8140491035897899</v>
      </c>
    </row>
    <row r="731" spans="1:11">
      <c r="A731" s="90" t="s">
        <v>1453</v>
      </c>
      <c r="B731" s="12">
        <v>787</v>
      </c>
      <c r="C731" s="91">
        <v>637</v>
      </c>
      <c r="D731" s="88"/>
      <c r="E731" s="13">
        <v>0.14016347886289887</v>
      </c>
      <c r="F731" s="92">
        <v>0.13764715991700455</v>
      </c>
      <c r="G731" s="11"/>
      <c r="H731" s="13">
        <f t="shared" si="33"/>
        <v>0.9949431099873578</v>
      </c>
      <c r="I731" s="14">
        <f t="shared" si="34"/>
        <v>0.77849068133211119</v>
      </c>
      <c r="K731" s="32">
        <f t="shared" si="35"/>
        <v>0.78244743193608635</v>
      </c>
    </row>
    <row r="732" spans="1:11">
      <c r="A732" s="90" t="s">
        <v>1454</v>
      </c>
      <c r="B732" s="12">
        <v>829</v>
      </c>
      <c r="C732" s="91">
        <v>719.5</v>
      </c>
      <c r="D732" s="88"/>
      <c r="E732" s="13">
        <v>0.13647416765964729</v>
      </c>
      <c r="F732" s="92">
        <v>4.6190436019135139E-2</v>
      </c>
      <c r="G732" s="11"/>
      <c r="H732" s="13">
        <f t="shared" si="33"/>
        <v>1.0480404551201012</v>
      </c>
      <c r="I732" s="14">
        <f t="shared" si="34"/>
        <v>0.87931561258783986</v>
      </c>
      <c r="K732" s="32">
        <f t="shared" si="35"/>
        <v>0.83900922745112338</v>
      </c>
    </row>
    <row r="733" spans="1:11">
      <c r="A733" s="90" t="s">
        <v>722</v>
      </c>
      <c r="B733" s="12">
        <v>469</v>
      </c>
      <c r="C733" s="91">
        <v>654</v>
      </c>
      <c r="D733" s="88"/>
      <c r="E733" s="13">
        <v>0.22012279329048173</v>
      </c>
      <c r="F733" s="92">
        <v>0.22705263616081803</v>
      </c>
      <c r="G733" s="11"/>
      <c r="H733" s="13">
        <f t="shared" si="33"/>
        <v>0.59292035398230092</v>
      </c>
      <c r="I733" s="14">
        <f t="shared" si="34"/>
        <v>0.79926672777268559</v>
      </c>
      <c r="K733" s="32">
        <f t="shared" si="35"/>
        <v>1.3480170184822906</v>
      </c>
    </row>
    <row r="734" spans="1:11">
      <c r="A734" s="90" t="s">
        <v>1455</v>
      </c>
      <c r="B734" s="12">
        <v>422.5</v>
      </c>
      <c r="C734" s="91">
        <v>453</v>
      </c>
      <c r="D734" s="88"/>
      <c r="E734" s="13">
        <v>5.5229642080842765E-2</v>
      </c>
      <c r="F734" s="92">
        <v>0.30906654012127244</v>
      </c>
      <c r="G734" s="11"/>
      <c r="H734" s="13">
        <f t="shared" si="33"/>
        <v>0.53413400758533502</v>
      </c>
      <c r="I734" s="14">
        <f t="shared" si="34"/>
        <v>0.5536205316223648</v>
      </c>
      <c r="K734" s="32">
        <f t="shared" si="35"/>
        <v>1.0364824627533504</v>
      </c>
    </row>
    <row r="735" spans="1:11">
      <c r="A735" s="90" t="s">
        <v>723</v>
      </c>
      <c r="B735" s="12">
        <v>1120</v>
      </c>
      <c r="C735" s="91">
        <v>990</v>
      </c>
      <c r="D735" s="88"/>
      <c r="E735" s="13">
        <v>2.2728432252424741E-2</v>
      </c>
      <c r="F735" s="92">
        <v>6.1425437557619283E-2</v>
      </c>
      <c r="G735" s="11"/>
      <c r="H735" s="13">
        <f t="shared" si="33"/>
        <v>1.415929203539823</v>
      </c>
      <c r="I735" s="14">
        <f t="shared" si="34"/>
        <v>1.2098991750687442</v>
      </c>
      <c r="K735" s="32">
        <f t="shared" si="35"/>
        <v>0.85449129239230059</v>
      </c>
    </row>
    <row r="736" spans="1:11">
      <c r="A736" s="90" t="s">
        <v>725</v>
      </c>
      <c r="B736" s="12">
        <v>828</v>
      </c>
      <c r="C736" s="91">
        <v>739</v>
      </c>
      <c r="D736" s="88"/>
      <c r="E736" s="13">
        <v>0.16396678984035884</v>
      </c>
      <c r="F736" s="92">
        <v>0.1722316923052484</v>
      </c>
      <c r="G736" s="11"/>
      <c r="H736" s="13">
        <f t="shared" si="33"/>
        <v>1.0467762326169405</v>
      </c>
      <c r="I736" s="14">
        <f t="shared" si="34"/>
        <v>0.90314695997555761</v>
      </c>
      <c r="K736" s="32">
        <f t="shared" si="35"/>
        <v>0.86278894364814751</v>
      </c>
    </row>
    <row r="737" spans="1:11">
      <c r="A737" s="90" t="s">
        <v>1456</v>
      </c>
      <c r="B737" s="12">
        <v>461</v>
      </c>
      <c r="C737" s="91">
        <v>498</v>
      </c>
      <c r="D737" s="88"/>
      <c r="E737" s="13">
        <v>2.7609375404246975E-2</v>
      </c>
      <c r="F737" s="92">
        <v>1.1359145079301969E-2</v>
      </c>
      <c r="G737" s="11"/>
      <c r="H737" s="13">
        <f t="shared" si="33"/>
        <v>0.5828065739570164</v>
      </c>
      <c r="I737" s="14">
        <f t="shared" si="34"/>
        <v>0.60861594867094404</v>
      </c>
      <c r="K737" s="32">
        <f t="shared" si="35"/>
        <v>1.0442846321013379</v>
      </c>
    </row>
    <row r="738" spans="1:11">
      <c r="A738" s="90" t="s">
        <v>726</v>
      </c>
      <c r="B738" s="12">
        <v>560</v>
      </c>
      <c r="C738" s="91">
        <v>549.5</v>
      </c>
      <c r="D738" s="88"/>
      <c r="E738" s="13">
        <v>0.41668792462778698</v>
      </c>
      <c r="F738" s="92">
        <v>0.18401504951715433</v>
      </c>
      <c r="G738" s="11"/>
      <c r="H738" s="13">
        <f t="shared" si="33"/>
        <v>0.70796460176991149</v>
      </c>
      <c r="I738" s="14">
        <f t="shared" si="34"/>
        <v>0.67155514818209594</v>
      </c>
      <c r="K738" s="32">
        <f t="shared" si="35"/>
        <v>0.94857164680721051</v>
      </c>
    </row>
    <row r="739" spans="1:11">
      <c r="A739" s="90" t="s">
        <v>727</v>
      </c>
      <c r="B739" s="12">
        <v>1749.5</v>
      </c>
      <c r="C739" s="91">
        <v>1098.5</v>
      </c>
      <c r="D739" s="88"/>
      <c r="E739" s="13">
        <v>0.14348265637109139</v>
      </c>
      <c r="F739" s="92">
        <v>1.7379957298167305E-2</v>
      </c>
      <c r="G739" s="11"/>
      <c r="H739" s="13">
        <f t="shared" si="33"/>
        <v>2.211757269279393</v>
      </c>
      <c r="I739" s="14">
        <f t="shared" si="34"/>
        <v>1.3424992361747632</v>
      </c>
      <c r="K739" s="32">
        <f t="shared" si="35"/>
        <v>0.60698307848770383</v>
      </c>
    </row>
    <row r="740" spans="1:11">
      <c r="A740" s="90" t="s">
        <v>1457</v>
      </c>
      <c r="B740" s="12">
        <v>427</v>
      </c>
      <c r="C740" s="91">
        <v>447</v>
      </c>
      <c r="D740" s="88"/>
      <c r="E740" s="13">
        <v>7.6175437785904423E-2</v>
      </c>
      <c r="F740" s="92">
        <v>0.13604291539606955</v>
      </c>
      <c r="G740" s="11"/>
      <c r="H740" s="13">
        <f t="shared" si="33"/>
        <v>0.53982300884955747</v>
      </c>
      <c r="I740" s="14">
        <f t="shared" si="34"/>
        <v>0.54628780934922094</v>
      </c>
      <c r="K740" s="32">
        <f t="shared" si="35"/>
        <v>1.0119757779747864</v>
      </c>
    </row>
    <row r="741" spans="1:11">
      <c r="A741" s="90" t="s">
        <v>729</v>
      </c>
      <c r="B741" s="12">
        <v>941.5</v>
      </c>
      <c r="C741" s="91">
        <v>771</v>
      </c>
      <c r="D741" s="88"/>
      <c r="E741" s="13">
        <v>0.40030580390061582</v>
      </c>
      <c r="F741" s="92">
        <v>0.30448696673661968</v>
      </c>
      <c r="G741" s="11"/>
      <c r="H741" s="13">
        <f t="shared" si="33"/>
        <v>1.1902654867256637</v>
      </c>
      <c r="I741" s="14">
        <f t="shared" si="34"/>
        <v>0.94225481209899176</v>
      </c>
      <c r="K741" s="32">
        <f t="shared" si="35"/>
        <v>0.79163415440287044</v>
      </c>
    </row>
    <row r="742" spans="1:11">
      <c r="A742" s="90" t="s">
        <v>1458</v>
      </c>
      <c r="B742" s="12">
        <v>911.5</v>
      </c>
      <c r="C742" s="91">
        <v>621.5</v>
      </c>
      <c r="D742" s="88"/>
      <c r="E742" s="13">
        <v>8.5333785990696909E-3</v>
      </c>
      <c r="F742" s="92">
        <v>0.14221777578168696</v>
      </c>
      <c r="G742" s="11"/>
      <c r="H742" s="13">
        <f t="shared" si="33"/>
        <v>1.1523388116308471</v>
      </c>
      <c r="I742" s="14">
        <f t="shared" si="34"/>
        <v>0.75954781545982275</v>
      </c>
      <c r="K742" s="32">
        <f t="shared" si="35"/>
        <v>0.65913584424434424</v>
      </c>
    </row>
    <row r="743" spans="1:11">
      <c r="A743" s="90" t="s">
        <v>1459</v>
      </c>
      <c r="B743" s="12">
        <v>464</v>
      </c>
      <c r="C743" s="91">
        <v>485</v>
      </c>
      <c r="D743" s="88"/>
      <c r="E743" s="13">
        <v>3.3526614625224237E-2</v>
      </c>
      <c r="F743" s="92">
        <v>0.18370196789588655</v>
      </c>
      <c r="G743" s="11"/>
      <c r="H743" s="13">
        <f t="shared" si="33"/>
        <v>0.58659924146649811</v>
      </c>
      <c r="I743" s="14">
        <f t="shared" si="34"/>
        <v>0.59272838374579895</v>
      </c>
      <c r="K743" s="32">
        <f t="shared" si="35"/>
        <v>1.0104486024632047</v>
      </c>
    </row>
    <row r="744" spans="1:11">
      <c r="A744" s="90" t="s">
        <v>731</v>
      </c>
      <c r="B744" s="12">
        <v>633</v>
      </c>
      <c r="C744" s="91">
        <v>542</v>
      </c>
      <c r="D744" s="88"/>
      <c r="E744" s="13">
        <v>0.17426328256730081</v>
      </c>
      <c r="F744" s="92">
        <v>2.8701751265874622E-2</v>
      </c>
      <c r="G744" s="11"/>
      <c r="H744" s="13">
        <f t="shared" si="33"/>
        <v>0.80025284450063217</v>
      </c>
      <c r="I744" s="14">
        <f t="shared" si="34"/>
        <v>0.66238924534066601</v>
      </c>
      <c r="K744" s="32">
        <f t="shared" si="35"/>
        <v>0.82772494954892062</v>
      </c>
    </row>
    <row r="745" spans="1:11">
      <c r="A745" s="90" t="s">
        <v>1460</v>
      </c>
      <c r="B745" s="12">
        <v>1339</v>
      </c>
      <c r="C745" s="91">
        <v>1625</v>
      </c>
      <c r="D745" s="88"/>
      <c r="E745" s="13">
        <v>0.36437914788552489</v>
      </c>
      <c r="F745" s="92">
        <v>0.27501014505224497</v>
      </c>
      <c r="G745" s="11"/>
      <c r="H745" s="13">
        <f t="shared" si="33"/>
        <v>1.6927939317319849</v>
      </c>
      <c r="I745" s="14">
        <f t="shared" si="34"/>
        <v>1.9859456156431408</v>
      </c>
      <c r="K745" s="32">
        <f t="shared" si="35"/>
        <v>1.1731762374710413</v>
      </c>
    </row>
    <row r="746" spans="1:11">
      <c r="A746" s="90" t="s">
        <v>732</v>
      </c>
      <c r="B746" s="12">
        <v>1206.5</v>
      </c>
      <c r="C746" s="91">
        <v>1041</v>
      </c>
      <c r="D746" s="88"/>
      <c r="E746" s="13">
        <v>7.0915806484519062E-2</v>
      </c>
      <c r="F746" s="92">
        <v>0.24589111891405399</v>
      </c>
      <c r="G746" s="11"/>
      <c r="H746" s="13">
        <f t="shared" si="33"/>
        <v>1.5252844500632112</v>
      </c>
      <c r="I746" s="14">
        <f t="shared" si="34"/>
        <v>1.2722273143904674</v>
      </c>
      <c r="K746" s="32">
        <f t="shared" si="35"/>
        <v>0.83409184059913777</v>
      </c>
    </row>
    <row r="747" spans="1:11">
      <c r="A747" s="90" t="s">
        <v>733</v>
      </c>
      <c r="B747" s="12">
        <v>25809.5</v>
      </c>
      <c r="C747" s="91">
        <v>39015.5</v>
      </c>
      <c r="D747" s="88"/>
      <c r="E747" s="13">
        <v>0.35920405308653108</v>
      </c>
      <c r="F747" s="92">
        <v>2.455766781171001E-2</v>
      </c>
      <c r="G747" s="11"/>
      <c r="H747" s="13">
        <f t="shared" si="33"/>
        <v>32.628950695322374</v>
      </c>
      <c r="I747" s="14">
        <f t="shared" si="34"/>
        <v>47.681637641307667</v>
      </c>
      <c r="K747" s="32">
        <f t="shared" si="35"/>
        <v>1.461329176244188</v>
      </c>
    </row>
    <row r="748" spans="1:11">
      <c r="A748" s="90" t="s">
        <v>734</v>
      </c>
      <c r="B748" s="12">
        <v>1069</v>
      </c>
      <c r="C748" s="91">
        <v>971.5</v>
      </c>
      <c r="D748" s="88"/>
      <c r="E748" s="13">
        <v>0.11112622941004675</v>
      </c>
      <c r="F748" s="92">
        <v>0.17832337765383854</v>
      </c>
      <c r="G748" s="11"/>
      <c r="H748" s="13">
        <f t="shared" si="33"/>
        <v>1.3514538558786346</v>
      </c>
      <c r="I748" s="14">
        <f t="shared" si="34"/>
        <v>1.187289948059884</v>
      </c>
      <c r="K748" s="32">
        <f t="shared" si="35"/>
        <v>0.87852792227817422</v>
      </c>
    </row>
    <row r="749" spans="1:11">
      <c r="A749" s="90" t="s">
        <v>735</v>
      </c>
      <c r="B749" s="12">
        <v>877</v>
      </c>
      <c r="C749" s="91">
        <v>931.5</v>
      </c>
      <c r="D749" s="88"/>
      <c r="E749" s="13">
        <v>3.0638606254377202E-2</v>
      </c>
      <c r="F749" s="92">
        <v>9.3369977547982125E-2</v>
      </c>
      <c r="G749" s="11"/>
      <c r="H749" s="13">
        <f t="shared" si="33"/>
        <v>1.1087231352718079</v>
      </c>
      <c r="I749" s="14">
        <f t="shared" si="34"/>
        <v>1.1384051329055913</v>
      </c>
      <c r="K749" s="32">
        <f t="shared" si="35"/>
        <v>1.0267713342398206</v>
      </c>
    </row>
    <row r="750" spans="1:11">
      <c r="A750" s="90" t="s">
        <v>736</v>
      </c>
      <c r="B750" s="12">
        <v>17268.5</v>
      </c>
      <c r="C750" s="91">
        <v>7859</v>
      </c>
      <c r="D750" s="88"/>
      <c r="E750" s="13">
        <v>9.6186340968074838E-2</v>
      </c>
      <c r="F750" s="92">
        <v>8.3496003682544354E-2</v>
      </c>
      <c r="G750" s="11"/>
      <c r="H750" s="13">
        <f t="shared" si="33"/>
        <v>21.831226295828067</v>
      </c>
      <c r="I750" s="14">
        <f t="shared" si="34"/>
        <v>9.604644057439657</v>
      </c>
      <c r="K750" s="32">
        <f t="shared" si="35"/>
        <v>0.43994981900192653</v>
      </c>
    </row>
    <row r="751" spans="1:11">
      <c r="A751" s="90" t="s">
        <v>737</v>
      </c>
      <c r="B751" s="12">
        <v>1818.5</v>
      </c>
      <c r="C751" s="91">
        <v>1457</v>
      </c>
      <c r="D751" s="88"/>
      <c r="E751" s="13">
        <v>6.7269438078236307E-2</v>
      </c>
      <c r="F751" s="92">
        <v>7.9591978115712961E-2</v>
      </c>
      <c r="G751" s="11"/>
      <c r="H751" s="13">
        <f t="shared" si="33"/>
        <v>2.2989886219974713</v>
      </c>
      <c r="I751" s="14">
        <f t="shared" si="34"/>
        <v>1.7806293919951115</v>
      </c>
      <c r="K751" s="32">
        <f t="shared" si="35"/>
        <v>0.77452727471439831</v>
      </c>
    </row>
    <row r="752" spans="1:11">
      <c r="A752" s="90" t="s">
        <v>738</v>
      </c>
      <c r="B752" s="12">
        <v>2147</v>
      </c>
      <c r="C752" s="91">
        <v>2550.5</v>
      </c>
      <c r="D752" s="88"/>
      <c r="E752" s="13">
        <v>0.17389491405053428</v>
      </c>
      <c r="F752" s="92">
        <v>0.53036474119187038</v>
      </c>
      <c r="G752" s="11"/>
      <c r="H752" s="13">
        <f t="shared" si="33"/>
        <v>2.7142857142857144</v>
      </c>
      <c r="I752" s="14">
        <f t="shared" si="34"/>
        <v>3.1170180262755882</v>
      </c>
      <c r="K752" s="32">
        <f t="shared" si="35"/>
        <v>1.1483750623120588</v>
      </c>
    </row>
    <row r="753" spans="1:11">
      <c r="A753" s="90" t="s">
        <v>739</v>
      </c>
      <c r="B753" s="12">
        <v>799</v>
      </c>
      <c r="C753" s="91">
        <v>796.5</v>
      </c>
      <c r="D753" s="88"/>
      <c r="E753" s="13">
        <v>0.13097847761653197</v>
      </c>
      <c r="F753" s="92">
        <v>0.13050181649017262</v>
      </c>
      <c r="G753" s="11"/>
      <c r="H753" s="13">
        <f t="shared" si="33"/>
        <v>1.0101137800252844</v>
      </c>
      <c r="I753" s="14">
        <f t="shared" si="34"/>
        <v>0.97341888175985336</v>
      </c>
      <c r="K753" s="32">
        <f t="shared" si="35"/>
        <v>0.96367250997752696</v>
      </c>
    </row>
    <row r="754" spans="1:11">
      <c r="A754" s="90" t="s">
        <v>740</v>
      </c>
      <c r="B754" s="12">
        <v>1028.5</v>
      </c>
      <c r="C754" s="91">
        <v>811</v>
      </c>
      <c r="D754" s="88"/>
      <c r="E754" s="13">
        <v>0.16019045213073949</v>
      </c>
      <c r="F754" s="92">
        <v>8.3701912446249763E-2</v>
      </c>
      <c r="G754" s="11"/>
      <c r="H754" s="13">
        <f t="shared" si="33"/>
        <v>1.3002528445006321</v>
      </c>
      <c r="I754" s="14">
        <f t="shared" si="34"/>
        <v>0.99113962725328442</v>
      </c>
      <c r="K754" s="32">
        <f t="shared" si="35"/>
        <v>0.76226684021132529</v>
      </c>
    </row>
    <row r="755" spans="1:11">
      <c r="A755" s="90" t="s">
        <v>741</v>
      </c>
      <c r="B755" s="12">
        <v>894</v>
      </c>
      <c r="C755" s="91">
        <v>989</v>
      </c>
      <c r="D755" s="88"/>
      <c r="E755" s="13">
        <v>7.909471825352881E-3</v>
      </c>
      <c r="F755" s="92">
        <v>6.4347432059443155E-2</v>
      </c>
      <c r="G755" s="11"/>
      <c r="H755" s="13">
        <f t="shared" si="33"/>
        <v>1.1302149178255374</v>
      </c>
      <c r="I755" s="14">
        <f t="shared" si="34"/>
        <v>1.2086770546898871</v>
      </c>
      <c r="K755" s="32">
        <f t="shared" si="35"/>
        <v>1.0694223157267344</v>
      </c>
    </row>
    <row r="756" spans="1:11">
      <c r="A756" s="90" t="s">
        <v>742</v>
      </c>
      <c r="B756" s="12">
        <v>720.5</v>
      </c>
      <c r="C756" s="91">
        <v>667</v>
      </c>
      <c r="D756" s="88"/>
      <c r="E756" s="13">
        <v>0.15800720578908278</v>
      </c>
      <c r="F756" s="92">
        <v>3.6044423628699571E-2</v>
      </c>
      <c r="G756" s="11"/>
      <c r="H756" s="13">
        <f t="shared" si="33"/>
        <v>0.91087231352718079</v>
      </c>
      <c r="I756" s="14">
        <f t="shared" si="34"/>
        <v>0.81515429269783068</v>
      </c>
      <c r="K756" s="32">
        <f t="shared" si="35"/>
        <v>0.89491609371822911</v>
      </c>
    </row>
    <row r="757" spans="1:11">
      <c r="A757" s="90" t="s">
        <v>743</v>
      </c>
      <c r="B757" s="12">
        <v>610.5</v>
      </c>
      <c r="C757" s="91">
        <v>1034</v>
      </c>
      <c r="D757" s="88"/>
      <c r="E757" s="13">
        <v>0.49456936210754426</v>
      </c>
      <c r="F757" s="92">
        <v>0.17643476745273623</v>
      </c>
      <c r="G757" s="11"/>
      <c r="H757" s="13">
        <f t="shared" si="33"/>
        <v>0.77180783817951959</v>
      </c>
      <c r="I757" s="14">
        <f t="shared" si="34"/>
        <v>1.2636724717384662</v>
      </c>
      <c r="K757" s="32">
        <f t="shared" si="35"/>
        <v>1.6372889846767023</v>
      </c>
    </row>
    <row r="758" spans="1:11">
      <c r="A758" s="90" t="s">
        <v>744</v>
      </c>
      <c r="B758" s="12">
        <v>674.5</v>
      </c>
      <c r="C758" s="91">
        <v>651</v>
      </c>
      <c r="D758" s="88"/>
      <c r="E758" s="13">
        <v>0.16249303348245348</v>
      </c>
      <c r="F758" s="92">
        <v>0.14337649019450732</v>
      </c>
      <c r="G758" s="11"/>
      <c r="H758" s="13">
        <f t="shared" si="33"/>
        <v>0.85271807838179514</v>
      </c>
      <c r="I758" s="14">
        <f t="shared" si="34"/>
        <v>0.79560036663611367</v>
      </c>
      <c r="K758" s="32">
        <f t="shared" si="35"/>
        <v>0.93301688659624304</v>
      </c>
    </row>
    <row r="759" spans="1:11">
      <c r="A759" s="90" t="s">
        <v>745</v>
      </c>
      <c r="B759" s="12">
        <v>791.5</v>
      </c>
      <c r="C759" s="91">
        <v>784.5</v>
      </c>
      <c r="D759" s="88"/>
      <c r="E759" s="13">
        <v>0.15276722625761166</v>
      </c>
      <c r="F759" s="92">
        <v>0.18657884474903164</v>
      </c>
      <c r="G759" s="11"/>
      <c r="H759" s="13">
        <f t="shared" si="33"/>
        <v>1.0006321112515804</v>
      </c>
      <c r="I759" s="14">
        <f t="shared" si="34"/>
        <v>0.95875343721356554</v>
      </c>
      <c r="K759" s="32">
        <f t="shared" si="35"/>
        <v>0.95814778122037936</v>
      </c>
    </row>
    <row r="760" spans="1:11">
      <c r="A760" s="90" t="s">
        <v>746</v>
      </c>
      <c r="B760" s="12">
        <v>1495</v>
      </c>
      <c r="C760" s="91">
        <v>1669.5</v>
      </c>
      <c r="D760" s="88"/>
      <c r="E760" s="13">
        <v>0.34433025866475353</v>
      </c>
      <c r="F760" s="92">
        <v>4.6166300778277138E-2</v>
      </c>
      <c r="G760" s="11"/>
      <c r="H760" s="13">
        <f t="shared" si="33"/>
        <v>1.8900126422250316</v>
      </c>
      <c r="I760" s="14">
        <f t="shared" si="34"/>
        <v>2.0403299725022914</v>
      </c>
      <c r="K760" s="32">
        <f t="shared" si="35"/>
        <v>1.0795324469895067</v>
      </c>
    </row>
    <row r="761" spans="1:11">
      <c r="A761" s="90" t="s">
        <v>1461</v>
      </c>
      <c r="B761" s="12">
        <v>2768.5</v>
      </c>
      <c r="C761" s="91">
        <v>2308</v>
      </c>
      <c r="D761" s="88"/>
      <c r="E761" s="13">
        <v>2.6818209147403828E-2</v>
      </c>
      <c r="F761" s="92">
        <v>8.0269487292407043E-2</v>
      </c>
      <c r="G761" s="11"/>
      <c r="H761" s="13">
        <f t="shared" si="33"/>
        <v>3.5</v>
      </c>
      <c r="I761" s="14">
        <f t="shared" si="34"/>
        <v>2.8206538344026888</v>
      </c>
      <c r="K761" s="32">
        <f t="shared" si="35"/>
        <v>0.80590109554362532</v>
      </c>
    </row>
    <row r="762" spans="1:11">
      <c r="A762" s="90" t="s">
        <v>748</v>
      </c>
      <c r="B762" s="12">
        <v>7823.5</v>
      </c>
      <c r="C762" s="91">
        <v>6709.5</v>
      </c>
      <c r="D762" s="88"/>
      <c r="E762" s="13">
        <v>2.8289694192035454E-2</v>
      </c>
      <c r="F762" s="92">
        <v>7.7882392323848068E-2</v>
      </c>
      <c r="G762" s="11"/>
      <c r="H762" s="13">
        <f t="shared" si="33"/>
        <v>9.8906447534766126</v>
      </c>
      <c r="I762" s="14">
        <f t="shared" si="34"/>
        <v>8.1998166819431706</v>
      </c>
      <c r="K762" s="32">
        <f t="shared" si="35"/>
        <v>0.82904774019518723</v>
      </c>
    </row>
    <row r="763" spans="1:11">
      <c r="A763" s="90" t="s">
        <v>749</v>
      </c>
      <c r="B763" s="12">
        <v>1223</v>
      </c>
      <c r="C763" s="91">
        <v>1373.5</v>
      </c>
      <c r="D763" s="88"/>
      <c r="E763" s="13">
        <v>0.27405446793329802</v>
      </c>
      <c r="F763" s="92">
        <v>3.6552298117397068E-2</v>
      </c>
      <c r="G763" s="11"/>
      <c r="H763" s="13">
        <f t="shared" si="33"/>
        <v>1.5461441213653604</v>
      </c>
      <c r="I763" s="14">
        <f t="shared" si="34"/>
        <v>1.6785823403605256</v>
      </c>
      <c r="K763" s="32">
        <f t="shared" si="35"/>
        <v>1.0856570983034961</v>
      </c>
    </row>
    <row r="764" spans="1:11">
      <c r="A764" s="90" t="s">
        <v>750</v>
      </c>
      <c r="B764" s="12">
        <v>1073</v>
      </c>
      <c r="C764" s="91">
        <v>786</v>
      </c>
      <c r="D764" s="88"/>
      <c r="E764" s="13">
        <v>0.83956574019726149</v>
      </c>
      <c r="F764" s="92">
        <v>0.77367917534405961</v>
      </c>
      <c r="G764" s="11"/>
      <c r="H764" s="13">
        <f t="shared" si="33"/>
        <v>1.3565107458912768</v>
      </c>
      <c r="I764" s="14">
        <f t="shared" si="34"/>
        <v>0.9605866177818515</v>
      </c>
      <c r="K764" s="32">
        <f t="shared" si="35"/>
        <v>0.70813048897059139</v>
      </c>
    </row>
    <row r="765" spans="1:11">
      <c r="A765" s="90" t="s">
        <v>751</v>
      </c>
      <c r="B765" s="12">
        <v>1620.5</v>
      </c>
      <c r="C765" s="91">
        <v>1358.5</v>
      </c>
      <c r="D765" s="88"/>
      <c r="E765" s="13">
        <v>0.32857229634894802</v>
      </c>
      <c r="F765" s="92">
        <v>0.51061593842031883</v>
      </c>
      <c r="G765" s="11"/>
      <c r="H765" s="13">
        <f t="shared" si="33"/>
        <v>2.0486725663716814</v>
      </c>
      <c r="I765" s="14">
        <f t="shared" si="34"/>
        <v>1.6602505346776657</v>
      </c>
      <c r="K765" s="32">
        <f t="shared" si="35"/>
        <v>0.81040306876274826</v>
      </c>
    </row>
    <row r="766" spans="1:11">
      <c r="A766" s="90" t="s">
        <v>752</v>
      </c>
      <c r="B766" s="12">
        <v>421.5</v>
      </c>
      <c r="C766" s="91">
        <v>701.5</v>
      </c>
      <c r="D766" s="88"/>
      <c r="E766" s="13">
        <v>0.42443182832786835</v>
      </c>
      <c r="F766" s="92">
        <v>0.18446263857040368</v>
      </c>
      <c r="G766" s="11"/>
      <c r="H766" s="13">
        <f t="shared" si="33"/>
        <v>0.53286978508217442</v>
      </c>
      <c r="I766" s="14">
        <f t="shared" si="34"/>
        <v>0.85731744576840818</v>
      </c>
      <c r="K766" s="32">
        <f t="shared" si="35"/>
        <v>1.6088685637077365</v>
      </c>
    </row>
    <row r="767" spans="1:11">
      <c r="A767" s="90" t="s">
        <v>753</v>
      </c>
      <c r="B767" s="12">
        <v>1378.5</v>
      </c>
      <c r="C767" s="91">
        <v>1698</v>
      </c>
      <c r="D767" s="88"/>
      <c r="E767" s="13">
        <v>9.1818726030026845E-2</v>
      </c>
      <c r="F767" s="92">
        <v>3.7479158013421249E-2</v>
      </c>
      <c r="G767" s="11"/>
      <c r="H767" s="13">
        <f t="shared" si="33"/>
        <v>1.7427307206068268</v>
      </c>
      <c r="I767" s="14">
        <f t="shared" si="34"/>
        <v>2.0751604032997251</v>
      </c>
      <c r="K767" s="32">
        <f t="shared" si="35"/>
        <v>1.1907521791875826</v>
      </c>
    </row>
    <row r="768" spans="1:11">
      <c r="A768" s="90" t="s">
        <v>754</v>
      </c>
      <c r="B768" s="12">
        <v>2330</v>
      </c>
      <c r="C768" s="91">
        <v>2032.5</v>
      </c>
      <c r="D768" s="88"/>
      <c r="E768" s="13">
        <v>7.2835033255266704E-2</v>
      </c>
      <c r="F768" s="92">
        <v>0.11932970526296964</v>
      </c>
      <c r="G768" s="11"/>
      <c r="H768" s="13">
        <f t="shared" si="33"/>
        <v>2.9456384323640963</v>
      </c>
      <c r="I768" s="14">
        <f t="shared" si="34"/>
        <v>2.4839596700274975</v>
      </c>
      <c r="K768" s="32">
        <f t="shared" si="35"/>
        <v>0.84326699527542937</v>
      </c>
    </row>
    <row r="769" spans="1:11">
      <c r="A769" s="90" t="s">
        <v>1462</v>
      </c>
      <c r="B769" s="12">
        <v>583</v>
      </c>
      <c r="C769" s="91">
        <v>713.5</v>
      </c>
      <c r="D769" s="88"/>
      <c r="E769" s="13">
        <v>6.3069558527788117E-2</v>
      </c>
      <c r="F769" s="92">
        <v>0.21703768056041192</v>
      </c>
      <c r="G769" s="11"/>
      <c r="H769" s="13">
        <f t="shared" si="33"/>
        <v>0.73704171934260432</v>
      </c>
      <c r="I769" s="14">
        <f t="shared" si="34"/>
        <v>0.871982890314696</v>
      </c>
      <c r="K769" s="32">
        <f t="shared" si="35"/>
        <v>1.1830848477511571</v>
      </c>
    </row>
    <row r="770" spans="1:11">
      <c r="A770" s="90" t="s">
        <v>1463</v>
      </c>
      <c r="B770" s="12">
        <v>2057</v>
      </c>
      <c r="C770" s="91">
        <v>1233</v>
      </c>
      <c r="D770" s="88"/>
      <c r="E770" s="13">
        <v>0.32931856897263612</v>
      </c>
      <c r="F770" s="92">
        <v>3.7849998019717876E-2</v>
      </c>
      <c r="G770" s="11"/>
      <c r="H770" s="13">
        <f t="shared" si="33"/>
        <v>2.6005056890012641</v>
      </c>
      <c r="I770" s="14">
        <f t="shared" si="34"/>
        <v>1.5068744271310723</v>
      </c>
      <c r="K770" s="32">
        <f t="shared" si="35"/>
        <v>0.57945438593129717</v>
      </c>
    </row>
    <row r="771" spans="1:11">
      <c r="A771" s="90" t="s">
        <v>757</v>
      </c>
      <c r="B771" s="12">
        <v>730</v>
      </c>
      <c r="C771" s="91">
        <v>732</v>
      </c>
      <c r="D771" s="88"/>
      <c r="E771" s="13">
        <v>0.38745577051317676</v>
      </c>
      <c r="F771" s="92">
        <v>0.54675196468795884</v>
      </c>
      <c r="G771" s="11"/>
      <c r="H771" s="13">
        <f t="shared" si="33"/>
        <v>0.92288242730720604</v>
      </c>
      <c r="I771" s="14">
        <f t="shared" si="34"/>
        <v>0.89459211732355637</v>
      </c>
      <c r="K771" s="32">
        <f t="shared" si="35"/>
        <v>0.96934570520949737</v>
      </c>
    </row>
    <row r="772" spans="1:11">
      <c r="A772" s="90" t="s">
        <v>1464</v>
      </c>
      <c r="B772" s="12">
        <v>1314.5</v>
      </c>
      <c r="C772" s="91">
        <v>3960.5</v>
      </c>
      <c r="D772" s="88"/>
      <c r="E772" s="13">
        <v>0.80743041351160738</v>
      </c>
      <c r="F772" s="92">
        <v>1.2096069795578488</v>
      </c>
      <c r="G772" s="11"/>
      <c r="H772" s="13">
        <f t="shared" si="33"/>
        <v>1.6618204804045511</v>
      </c>
      <c r="I772" s="14">
        <f t="shared" si="34"/>
        <v>4.8402077604644056</v>
      </c>
      <c r="K772" s="32">
        <f t="shared" si="35"/>
        <v>2.9125936390470484</v>
      </c>
    </row>
    <row r="773" spans="1:11">
      <c r="A773" s="90" t="s">
        <v>759</v>
      </c>
      <c r="B773" s="12">
        <v>653</v>
      </c>
      <c r="C773" s="91">
        <v>629.5</v>
      </c>
      <c r="D773" s="88"/>
      <c r="E773" s="13">
        <v>0.11261731277703053</v>
      </c>
      <c r="F773" s="92">
        <v>0.12693100281823649</v>
      </c>
      <c r="G773" s="11"/>
      <c r="H773" s="13">
        <f t="shared" si="33"/>
        <v>0.82553729456384328</v>
      </c>
      <c r="I773" s="14">
        <f t="shared" si="34"/>
        <v>0.76932477849068137</v>
      </c>
      <c r="K773" s="32">
        <f t="shared" si="35"/>
        <v>0.93190796291903355</v>
      </c>
    </row>
    <row r="774" spans="1:11">
      <c r="A774" s="90" t="s">
        <v>1465</v>
      </c>
      <c r="B774" s="12">
        <v>923.5</v>
      </c>
      <c r="C774" s="91">
        <v>1160.5</v>
      </c>
      <c r="D774" s="88"/>
      <c r="E774" s="13">
        <v>0.61943625985914119</v>
      </c>
      <c r="F774" s="92">
        <v>0.84511598923372799</v>
      </c>
      <c r="G774" s="11"/>
      <c r="H774" s="13">
        <f t="shared" si="33"/>
        <v>1.1675094816687737</v>
      </c>
      <c r="I774" s="14">
        <f t="shared" si="34"/>
        <v>1.4182706996639169</v>
      </c>
      <c r="K774" s="32">
        <f t="shared" si="35"/>
        <v>1.2147830248339559</v>
      </c>
    </row>
    <row r="775" spans="1:11">
      <c r="A775" s="90" t="s">
        <v>761</v>
      </c>
      <c r="B775" s="12">
        <v>724.5</v>
      </c>
      <c r="C775" s="91">
        <v>686</v>
      </c>
      <c r="D775" s="88"/>
      <c r="E775" s="13">
        <v>6.9295488563484983E-2</v>
      </c>
      <c r="F775" s="92">
        <v>0.39787641040525851</v>
      </c>
      <c r="G775" s="11"/>
      <c r="H775" s="13">
        <f t="shared" ref="H775:H838" si="36">B775/B$4</f>
        <v>0.91592920353982299</v>
      </c>
      <c r="I775" s="14">
        <f t="shared" ref="I775:I838" si="37">C775/C$4</f>
        <v>0.83837457989611974</v>
      </c>
      <c r="K775" s="32">
        <f t="shared" si="35"/>
        <v>0.91532683602185061</v>
      </c>
    </row>
    <row r="776" spans="1:11">
      <c r="A776" s="90" t="s">
        <v>1466</v>
      </c>
      <c r="B776" s="12">
        <v>601</v>
      </c>
      <c r="C776" s="91">
        <v>604</v>
      </c>
      <c r="D776" s="88"/>
      <c r="E776" s="13">
        <v>0.36237751847829724</v>
      </c>
      <c r="F776" s="92">
        <v>0.15687468324337311</v>
      </c>
      <c r="G776" s="11"/>
      <c r="H776" s="13">
        <f t="shared" si="36"/>
        <v>0.75979772439949433</v>
      </c>
      <c r="I776" s="14">
        <f t="shared" si="37"/>
        <v>0.73816070882981977</v>
      </c>
      <c r="K776" s="32">
        <f t="shared" ref="K776:K839" si="38">I776/H776</f>
        <v>0.97152266336836512</v>
      </c>
    </row>
    <row r="777" spans="1:11">
      <c r="A777" s="90" t="s">
        <v>762</v>
      </c>
      <c r="B777" s="12">
        <v>631</v>
      </c>
      <c r="C777" s="91">
        <v>540</v>
      </c>
      <c r="D777" s="88"/>
      <c r="E777" s="13">
        <v>0.11878497433561654</v>
      </c>
      <c r="F777" s="92">
        <v>5.237828008789241E-3</v>
      </c>
      <c r="G777" s="11"/>
      <c r="H777" s="13">
        <f t="shared" si="36"/>
        <v>0.79772439949431095</v>
      </c>
      <c r="I777" s="14">
        <f t="shared" si="37"/>
        <v>0.65994500458295147</v>
      </c>
      <c r="K777" s="32">
        <f t="shared" si="38"/>
        <v>0.8272844669177728</v>
      </c>
    </row>
    <row r="778" spans="1:11">
      <c r="A778" s="90" t="s">
        <v>763</v>
      </c>
      <c r="B778" s="12">
        <v>861</v>
      </c>
      <c r="C778" s="91">
        <v>834</v>
      </c>
      <c r="D778" s="88"/>
      <c r="E778" s="13">
        <v>0.30386702559700651</v>
      </c>
      <c r="F778" s="92">
        <v>1.6956997150756536E-3</v>
      </c>
      <c r="G778" s="11"/>
      <c r="H778" s="13">
        <f t="shared" si="36"/>
        <v>1.0884955752212389</v>
      </c>
      <c r="I778" s="14">
        <f t="shared" si="37"/>
        <v>1.0192483959670027</v>
      </c>
      <c r="K778" s="32">
        <f t="shared" si="38"/>
        <v>0.93638267271765296</v>
      </c>
    </row>
    <row r="779" spans="1:11">
      <c r="A779" s="90" t="s">
        <v>1467</v>
      </c>
      <c r="B779" s="12">
        <v>659.5</v>
      </c>
      <c r="C779" s="91">
        <v>901</v>
      </c>
      <c r="D779" s="88"/>
      <c r="E779" s="13">
        <v>0.64438389005779395</v>
      </c>
      <c r="F779" s="92">
        <v>0.48186855010936752</v>
      </c>
      <c r="G779" s="11"/>
      <c r="H779" s="13">
        <f t="shared" si="36"/>
        <v>0.83375474083438683</v>
      </c>
      <c r="I779" s="14">
        <f t="shared" si="37"/>
        <v>1.1011304613504431</v>
      </c>
      <c r="K779" s="32">
        <f t="shared" si="38"/>
        <v>1.3206886958729349</v>
      </c>
    </row>
    <row r="780" spans="1:11">
      <c r="A780" s="90" t="s">
        <v>764</v>
      </c>
      <c r="B780" s="12">
        <v>1661</v>
      </c>
      <c r="C780" s="91">
        <v>1028.5</v>
      </c>
      <c r="D780" s="88"/>
      <c r="E780" s="13">
        <v>4.2571148777034769E-3</v>
      </c>
      <c r="F780" s="92">
        <v>0.2784426313860493</v>
      </c>
      <c r="G780" s="11"/>
      <c r="H780" s="13">
        <f t="shared" si="36"/>
        <v>2.0998735777496838</v>
      </c>
      <c r="I780" s="14">
        <f t="shared" si="37"/>
        <v>1.256950809654751</v>
      </c>
      <c r="K780" s="32">
        <f t="shared" si="38"/>
        <v>0.59858403999813858</v>
      </c>
    </row>
    <row r="781" spans="1:11">
      <c r="A781" s="90" t="s">
        <v>765</v>
      </c>
      <c r="B781" s="12">
        <v>691.5</v>
      </c>
      <c r="C781" s="91">
        <v>849.5</v>
      </c>
      <c r="D781" s="88"/>
      <c r="E781" s="13">
        <v>0.17076909972256463</v>
      </c>
      <c r="F781" s="92">
        <v>9.4058936167251181E-2</v>
      </c>
      <c r="G781" s="11"/>
      <c r="H781" s="13">
        <f t="shared" si="36"/>
        <v>0.87420986093552466</v>
      </c>
      <c r="I781" s="14">
        <f t="shared" si="37"/>
        <v>1.0381912618392912</v>
      </c>
      <c r="K781" s="32">
        <f t="shared" si="38"/>
        <v>1.187576700093824</v>
      </c>
    </row>
    <row r="782" spans="1:11">
      <c r="A782" s="90" t="s">
        <v>766</v>
      </c>
      <c r="B782" s="12">
        <v>15939</v>
      </c>
      <c r="C782" s="91">
        <v>10960</v>
      </c>
      <c r="D782" s="88"/>
      <c r="E782" s="13">
        <v>0.6667805333605501</v>
      </c>
      <c r="F782" s="92">
        <v>0.67446115789454086</v>
      </c>
      <c r="G782" s="11"/>
      <c r="H782" s="13">
        <f t="shared" si="36"/>
        <v>20.150442477876105</v>
      </c>
      <c r="I782" s="14">
        <f t="shared" si="37"/>
        <v>13.3944393522762</v>
      </c>
      <c r="K782" s="32">
        <f t="shared" si="38"/>
        <v>0.66472184752183161</v>
      </c>
    </row>
    <row r="783" spans="1:11">
      <c r="A783" s="90" t="s">
        <v>767</v>
      </c>
      <c r="B783" s="12">
        <v>1942.5</v>
      </c>
      <c r="C783" s="91">
        <v>2008</v>
      </c>
      <c r="D783" s="88"/>
      <c r="E783" s="13">
        <v>0.13359494913537345</v>
      </c>
      <c r="F783" s="92">
        <v>2.9580164153222104E-2</v>
      </c>
      <c r="G783" s="11"/>
      <c r="H783" s="13">
        <f t="shared" si="36"/>
        <v>2.4557522123893807</v>
      </c>
      <c r="I783" s="14">
        <f t="shared" si="37"/>
        <v>2.4540177207454934</v>
      </c>
      <c r="K783" s="32">
        <f t="shared" si="38"/>
        <v>0.99929370250176841</v>
      </c>
    </row>
    <row r="784" spans="1:11">
      <c r="A784" s="90" t="s">
        <v>768</v>
      </c>
      <c r="B784" s="12">
        <v>785.5</v>
      </c>
      <c r="C784" s="91">
        <v>768.5</v>
      </c>
      <c r="D784" s="88"/>
      <c r="E784" s="13">
        <v>0.2007445094902611</v>
      </c>
      <c r="F784" s="92">
        <v>0.1389370513456977</v>
      </c>
      <c r="G784" s="11"/>
      <c r="H784" s="13">
        <f t="shared" si="36"/>
        <v>0.99304677623261695</v>
      </c>
      <c r="I784" s="14">
        <f t="shared" si="37"/>
        <v>0.93919951115184841</v>
      </c>
      <c r="K784" s="32">
        <f t="shared" si="38"/>
        <v>0.94577570123629806</v>
      </c>
    </row>
    <row r="785" spans="1:13">
      <c r="A785" s="90" t="s">
        <v>1468</v>
      </c>
      <c r="B785" s="12">
        <v>929.5</v>
      </c>
      <c r="C785" s="91">
        <v>866</v>
      </c>
      <c r="D785" s="88"/>
      <c r="E785" s="13">
        <v>5.2490982142949741E-2</v>
      </c>
      <c r="F785" s="92">
        <v>5.552339621326239E-2</v>
      </c>
      <c r="G785" s="11"/>
      <c r="H785" s="13">
        <f t="shared" si="36"/>
        <v>1.1750948166877371</v>
      </c>
      <c r="I785" s="14">
        <f t="shared" si="37"/>
        <v>1.0583562480904369</v>
      </c>
      <c r="K785" s="32">
        <f t="shared" si="38"/>
        <v>0.90065604329159288</v>
      </c>
    </row>
    <row r="786" spans="1:13">
      <c r="A786" s="90" t="s">
        <v>771</v>
      </c>
      <c r="B786" s="12">
        <v>704.5</v>
      </c>
      <c r="C786" s="91">
        <v>710</v>
      </c>
      <c r="D786" s="88"/>
      <c r="E786" s="13">
        <v>3.3122106145005062E-2</v>
      </c>
      <c r="F786" s="92">
        <v>0.22109535975128666</v>
      </c>
      <c r="G786" s="11"/>
      <c r="H786" s="13">
        <f t="shared" si="36"/>
        <v>0.89064475347661187</v>
      </c>
      <c r="I786" s="14">
        <f t="shared" si="37"/>
        <v>0.86770546898869538</v>
      </c>
      <c r="K786" s="32">
        <f t="shared" si="38"/>
        <v>0.97424418164664028</v>
      </c>
    </row>
    <row r="787" spans="1:13">
      <c r="A787" s="90" t="s">
        <v>1469</v>
      </c>
      <c r="B787" s="12">
        <v>398</v>
      </c>
      <c r="C787" s="91">
        <v>677</v>
      </c>
      <c r="D787" s="88"/>
      <c r="E787" s="13">
        <v>6.0406106935534207E-2</v>
      </c>
      <c r="F787" s="92">
        <v>0.64339405791863113</v>
      </c>
      <c r="G787" s="11"/>
      <c r="H787" s="13">
        <f t="shared" si="36"/>
        <v>0.50316055625790135</v>
      </c>
      <c r="I787" s="14">
        <f t="shared" si="37"/>
        <v>0.82737549648640396</v>
      </c>
      <c r="K787" s="32">
        <f t="shared" si="38"/>
        <v>1.6443568284440844</v>
      </c>
    </row>
    <row r="788" spans="1:13">
      <c r="A788" s="90" t="s">
        <v>772</v>
      </c>
      <c r="B788" s="12">
        <v>427.5</v>
      </c>
      <c r="C788" s="91">
        <v>481.5</v>
      </c>
      <c r="D788" s="88"/>
      <c r="E788" s="13">
        <v>4.9621528504319116E-3</v>
      </c>
      <c r="F788" s="92">
        <v>0.33042372952642407</v>
      </c>
      <c r="G788" s="11"/>
      <c r="H788" s="13">
        <f t="shared" si="36"/>
        <v>0.54045512010113783</v>
      </c>
      <c r="I788" s="14">
        <f t="shared" si="37"/>
        <v>0.58845096241979833</v>
      </c>
      <c r="K788" s="32">
        <f t="shared" si="38"/>
        <v>1.0888063421615448</v>
      </c>
    </row>
    <row r="789" spans="1:13">
      <c r="A789" s="90" t="s">
        <v>1470</v>
      </c>
      <c r="B789" s="12">
        <v>488</v>
      </c>
      <c r="C789" s="91">
        <v>579</v>
      </c>
      <c r="D789" s="88"/>
      <c r="E789" s="13">
        <v>0.16518478085095578</v>
      </c>
      <c r="F789" s="92">
        <v>4.1522677997137505E-2</v>
      </c>
      <c r="G789" s="11"/>
      <c r="H789" s="13">
        <f t="shared" si="36"/>
        <v>0.61694058154235143</v>
      </c>
      <c r="I789" s="14">
        <f t="shared" si="37"/>
        <v>0.70760769935838685</v>
      </c>
      <c r="K789" s="32">
        <f t="shared" si="38"/>
        <v>1.1469624799026312</v>
      </c>
    </row>
    <row r="790" spans="1:13">
      <c r="A790" s="90" t="s">
        <v>1471</v>
      </c>
      <c r="B790" s="12">
        <v>7860.5</v>
      </c>
      <c r="C790" s="91">
        <v>6458.5</v>
      </c>
      <c r="D790" s="88"/>
      <c r="E790" s="13">
        <v>7.7992695030689729E-2</v>
      </c>
      <c r="F790" s="92">
        <v>8.8682587715584651E-3</v>
      </c>
      <c r="G790" s="11"/>
      <c r="H790" s="13">
        <f t="shared" si="36"/>
        <v>9.937420986093553</v>
      </c>
      <c r="I790" s="14">
        <f t="shared" si="37"/>
        <v>7.8930644668499843</v>
      </c>
      <c r="K790" s="32">
        <f t="shared" si="38"/>
        <v>0.79427695353709526</v>
      </c>
    </row>
    <row r="791" spans="1:13">
      <c r="A791" s="90" t="s">
        <v>1472</v>
      </c>
      <c r="B791" s="12">
        <v>4677</v>
      </c>
      <c r="C791" s="91">
        <v>4217.5</v>
      </c>
      <c r="D791" s="88"/>
      <c r="E791" s="13">
        <v>3.6889898355680475E-2</v>
      </c>
      <c r="F791" s="92">
        <v>5.2477634264704059E-2</v>
      </c>
      <c r="G791" s="11"/>
      <c r="H791" s="13">
        <f t="shared" si="36"/>
        <v>5.9127686472819212</v>
      </c>
      <c r="I791" s="14">
        <f t="shared" si="37"/>
        <v>5.1542926978307362</v>
      </c>
      <c r="K791" s="32">
        <f t="shared" si="38"/>
        <v>0.87172236989183505</v>
      </c>
    </row>
    <row r="792" spans="1:13">
      <c r="A792" s="90" t="s">
        <v>1473</v>
      </c>
      <c r="B792" s="12">
        <v>433</v>
      </c>
      <c r="C792" s="91">
        <v>552.5</v>
      </c>
      <c r="D792" s="88"/>
      <c r="E792" s="13">
        <v>3.2660821301919059E-2</v>
      </c>
      <c r="F792" s="92">
        <v>2.9436119397811027E-2</v>
      </c>
      <c r="G792" s="11"/>
      <c r="H792" s="13">
        <f t="shared" si="36"/>
        <v>0.54740834386852089</v>
      </c>
      <c r="I792" s="14">
        <f t="shared" si="37"/>
        <v>0.67522150931866787</v>
      </c>
      <c r="K792" s="32">
        <f t="shared" si="38"/>
        <v>1.2334877918500375</v>
      </c>
    </row>
    <row r="793" spans="1:13">
      <c r="A793" s="90" t="s">
        <v>1474</v>
      </c>
      <c r="B793" s="12">
        <v>759</v>
      </c>
      <c r="C793" s="91">
        <v>719</v>
      </c>
      <c r="D793" s="88"/>
      <c r="E793" s="13">
        <v>0.14719745906123125</v>
      </c>
      <c r="F793" s="92">
        <v>0.13375037863890188</v>
      </c>
      <c r="G793" s="11"/>
      <c r="H793" s="13">
        <f t="shared" si="36"/>
        <v>0.95954487989886217</v>
      </c>
      <c r="I793" s="14">
        <f t="shared" si="37"/>
        <v>0.87870455239841128</v>
      </c>
      <c r="K793" s="32">
        <f t="shared" si="38"/>
        <v>0.91575138464709271</v>
      </c>
    </row>
    <row r="794" spans="1:13">
      <c r="A794" s="90" t="s">
        <v>1475</v>
      </c>
      <c r="B794" s="12">
        <v>472</v>
      </c>
      <c r="C794" s="91">
        <v>440.5</v>
      </c>
      <c r="D794" s="94"/>
      <c r="E794" s="13">
        <v>6.8912949013943195E-2</v>
      </c>
      <c r="F794" s="92">
        <v>0.20065459171014402</v>
      </c>
      <c r="G794" s="15"/>
      <c r="H794" s="13">
        <f t="shared" si="36"/>
        <v>0.59671302149178251</v>
      </c>
      <c r="I794" s="14">
        <f t="shared" si="37"/>
        <v>0.53834402688664829</v>
      </c>
      <c r="J794" s="3"/>
      <c r="K794" s="32">
        <f t="shared" si="38"/>
        <v>0.9021824687867348</v>
      </c>
      <c r="L794" s="3"/>
      <c r="M794" s="3"/>
    </row>
    <row r="795" spans="1:13">
      <c r="A795" s="90" t="s">
        <v>1476</v>
      </c>
      <c r="B795" s="12">
        <v>1958</v>
      </c>
      <c r="C795" s="91">
        <v>1996.5</v>
      </c>
      <c r="D795" s="88"/>
      <c r="E795" s="13">
        <v>1.7334589119997079E-2</v>
      </c>
      <c r="F795" s="92">
        <v>8.3230700515321152E-2</v>
      </c>
      <c r="G795" s="11"/>
      <c r="H795" s="13">
        <f t="shared" si="36"/>
        <v>2.4753476611883691</v>
      </c>
      <c r="I795" s="14">
        <f t="shared" si="37"/>
        <v>2.4399633363886344</v>
      </c>
      <c r="K795" s="32">
        <f t="shared" si="38"/>
        <v>0.98570531107426451</v>
      </c>
    </row>
    <row r="796" spans="1:13">
      <c r="A796" s="90" t="s">
        <v>1477</v>
      </c>
      <c r="B796" s="12">
        <v>708.5</v>
      </c>
      <c r="C796" s="91">
        <v>1117.5</v>
      </c>
      <c r="D796" s="88"/>
      <c r="E796" s="13">
        <v>9.9803356554205736E-4</v>
      </c>
      <c r="F796" s="92">
        <v>0.42584596307699907</v>
      </c>
      <c r="G796" s="11"/>
      <c r="H796" s="13">
        <f t="shared" si="36"/>
        <v>0.89570164348925407</v>
      </c>
      <c r="I796" s="14">
        <f t="shared" si="37"/>
        <v>1.3657195233730521</v>
      </c>
      <c r="K796" s="32">
        <f t="shared" si="38"/>
        <v>1.5247482610982135</v>
      </c>
    </row>
    <row r="797" spans="1:13">
      <c r="A797" s="90" t="s">
        <v>775</v>
      </c>
      <c r="B797" s="12">
        <v>549.5</v>
      </c>
      <c r="C797" s="91">
        <v>669.5</v>
      </c>
      <c r="D797" s="88"/>
      <c r="E797" s="13">
        <v>5.0185922595587538E-2</v>
      </c>
      <c r="F797" s="92">
        <v>2.2179600306075426E-2</v>
      </c>
      <c r="G797" s="11"/>
      <c r="H797" s="13">
        <f t="shared" si="36"/>
        <v>0.69469026548672563</v>
      </c>
      <c r="I797" s="14">
        <f t="shared" si="37"/>
        <v>0.81820959364497403</v>
      </c>
      <c r="K797" s="32">
        <f t="shared" si="38"/>
        <v>1.1778048927628288</v>
      </c>
    </row>
    <row r="798" spans="1:13">
      <c r="A798" s="90" t="s">
        <v>776</v>
      </c>
      <c r="B798" s="12">
        <v>551.5</v>
      </c>
      <c r="C798" s="91">
        <v>780.5</v>
      </c>
      <c r="D798" s="88"/>
      <c r="E798" s="13">
        <v>1.1539367236045199E-2</v>
      </c>
      <c r="F798" s="92">
        <v>0.66950917526823661</v>
      </c>
      <c r="G798" s="11"/>
      <c r="H798" s="13">
        <f t="shared" si="36"/>
        <v>0.69721871049304673</v>
      </c>
      <c r="I798" s="14">
        <f t="shared" si="37"/>
        <v>0.95386495569813623</v>
      </c>
      <c r="K798" s="32">
        <f t="shared" si="38"/>
        <v>1.3681000543195392</v>
      </c>
    </row>
    <row r="799" spans="1:13">
      <c r="A799" s="90" t="s">
        <v>777</v>
      </c>
      <c r="B799" s="12">
        <v>1158.5</v>
      </c>
      <c r="C799" s="91">
        <v>939</v>
      </c>
      <c r="D799" s="88"/>
      <c r="E799" s="13">
        <v>9.9489344267075744E-2</v>
      </c>
      <c r="F799" s="92">
        <v>0.42772806359314058</v>
      </c>
      <c r="G799" s="11"/>
      <c r="H799" s="13">
        <f t="shared" si="36"/>
        <v>1.4646017699115044</v>
      </c>
      <c r="I799" s="14">
        <f t="shared" si="37"/>
        <v>1.147571035747021</v>
      </c>
      <c r="K799" s="32">
        <f t="shared" si="38"/>
        <v>0.78353792773059439</v>
      </c>
    </row>
    <row r="800" spans="1:13">
      <c r="A800" s="90" t="s">
        <v>778</v>
      </c>
      <c r="B800" s="12">
        <v>1421.5</v>
      </c>
      <c r="C800" s="91">
        <v>1189</v>
      </c>
      <c r="D800" s="88"/>
      <c r="E800" s="13">
        <v>0.11789258328611449</v>
      </c>
      <c r="F800" s="92">
        <v>6.0660127570250501E-2</v>
      </c>
      <c r="G800" s="11"/>
      <c r="H800" s="13">
        <f t="shared" si="36"/>
        <v>1.7970922882427307</v>
      </c>
      <c r="I800" s="14">
        <f t="shared" si="37"/>
        <v>1.4531011304613504</v>
      </c>
      <c r="K800" s="32">
        <f t="shared" si="38"/>
        <v>0.80858458965524316</v>
      </c>
    </row>
    <row r="801" spans="1:11">
      <c r="A801" s="90" t="s">
        <v>779</v>
      </c>
      <c r="B801" s="12">
        <v>761</v>
      </c>
      <c r="C801" s="91">
        <v>725.5</v>
      </c>
      <c r="D801" s="88"/>
      <c r="E801" s="13">
        <v>0.40698130112970804</v>
      </c>
      <c r="F801" s="92">
        <v>0.48245052610246864</v>
      </c>
      <c r="G801" s="11"/>
      <c r="H801" s="13">
        <f t="shared" si="36"/>
        <v>0.96207332490518327</v>
      </c>
      <c r="I801" s="14">
        <f t="shared" si="37"/>
        <v>0.88664833486098382</v>
      </c>
      <c r="K801" s="32">
        <f t="shared" si="38"/>
        <v>0.9216016200723236</v>
      </c>
    </row>
    <row r="802" spans="1:11">
      <c r="A802" s="90" t="s">
        <v>1478</v>
      </c>
      <c r="B802" s="12">
        <v>1427.5</v>
      </c>
      <c r="C802" s="91">
        <v>1336.5</v>
      </c>
      <c r="D802" s="88"/>
      <c r="E802" s="13">
        <v>9.9564597561118087E-2</v>
      </c>
      <c r="F802" s="92">
        <v>7.0366780320097883E-2</v>
      </c>
      <c r="G802" s="11"/>
      <c r="H802" s="13">
        <f t="shared" si="36"/>
        <v>1.8046776232616941</v>
      </c>
      <c r="I802" s="14">
        <f t="shared" si="37"/>
        <v>1.6333638863428048</v>
      </c>
      <c r="K802" s="32">
        <f t="shared" si="38"/>
        <v>0.90507238815913038</v>
      </c>
    </row>
    <row r="803" spans="1:11">
      <c r="A803" s="90" t="s">
        <v>1479</v>
      </c>
      <c r="B803" s="12">
        <v>692.5</v>
      </c>
      <c r="C803" s="91">
        <v>1032.5</v>
      </c>
      <c r="D803" s="88"/>
      <c r="E803" s="13">
        <v>0.29509582637243642</v>
      </c>
      <c r="F803" s="92">
        <v>5.8212180533517233E-2</v>
      </c>
      <c r="G803" s="11"/>
      <c r="H803" s="13">
        <f t="shared" si="36"/>
        <v>0.87547408343868516</v>
      </c>
      <c r="I803" s="14">
        <f t="shared" si="37"/>
        <v>1.2618392911701803</v>
      </c>
      <c r="K803" s="32">
        <f t="shared" si="38"/>
        <v>1.4413211253655058</v>
      </c>
    </row>
    <row r="804" spans="1:11">
      <c r="A804" s="90" t="s">
        <v>782</v>
      </c>
      <c r="B804" s="12">
        <v>671.5</v>
      </c>
      <c r="C804" s="91">
        <v>669.5</v>
      </c>
      <c r="D804" s="88"/>
      <c r="E804" s="13">
        <v>1.1583283087195863E-2</v>
      </c>
      <c r="F804" s="92">
        <v>8.3437544008569467E-2</v>
      </c>
      <c r="G804" s="11"/>
      <c r="H804" s="13">
        <f t="shared" si="36"/>
        <v>0.84892541087231355</v>
      </c>
      <c r="I804" s="14">
        <f t="shared" si="37"/>
        <v>0.81820959364497403</v>
      </c>
      <c r="K804" s="32">
        <f t="shared" si="38"/>
        <v>0.96381800234277659</v>
      </c>
    </row>
    <row r="805" spans="1:11">
      <c r="A805" s="90" t="s">
        <v>783</v>
      </c>
      <c r="B805" s="12">
        <v>696.5</v>
      </c>
      <c r="C805" s="91">
        <v>1305</v>
      </c>
      <c r="D805" s="88"/>
      <c r="E805" s="13">
        <v>8.0203066351381566E-2</v>
      </c>
      <c r="F805" s="92">
        <v>0.45948394670206305</v>
      </c>
      <c r="G805" s="11"/>
      <c r="H805" s="13">
        <f t="shared" si="36"/>
        <v>0.88053097345132747</v>
      </c>
      <c r="I805" s="14">
        <f t="shared" si="37"/>
        <v>1.5948670944087993</v>
      </c>
      <c r="K805" s="32">
        <f t="shared" si="38"/>
        <v>1.811256097167782</v>
      </c>
    </row>
    <row r="806" spans="1:11">
      <c r="A806" s="90" t="s">
        <v>784</v>
      </c>
      <c r="B806" s="12">
        <v>5959</v>
      </c>
      <c r="C806" s="91">
        <v>6855.5</v>
      </c>
      <c r="D806" s="88"/>
      <c r="E806" s="13">
        <v>7.3570432007997897E-3</v>
      </c>
      <c r="F806" s="92">
        <v>0.27611769429456462</v>
      </c>
      <c r="G806" s="11"/>
      <c r="H806" s="13">
        <f t="shared" si="36"/>
        <v>7.533501896333755</v>
      </c>
      <c r="I806" s="14">
        <f t="shared" si="37"/>
        <v>8.3782462572563396</v>
      </c>
      <c r="K806" s="32">
        <f t="shared" si="38"/>
        <v>1.1121316981858977</v>
      </c>
    </row>
    <row r="807" spans="1:11">
      <c r="A807" s="90" t="s">
        <v>785</v>
      </c>
      <c r="B807" s="12">
        <v>509</v>
      </c>
      <c r="C807" s="91">
        <v>700.5</v>
      </c>
      <c r="D807" s="88"/>
      <c r="E807" s="13">
        <v>2.5005740788522308E-2</v>
      </c>
      <c r="F807" s="92">
        <v>0.1705939272241635</v>
      </c>
      <c r="G807" s="11"/>
      <c r="H807" s="13">
        <f t="shared" si="36"/>
        <v>0.64348925410872315</v>
      </c>
      <c r="I807" s="14">
        <f t="shared" si="37"/>
        <v>0.85609532538955091</v>
      </c>
      <c r="K807" s="32">
        <f t="shared" si="38"/>
        <v>1.3303956824816008</v>
      </c>
    </row>
    <row r="808" spans="1:11">
      <c r="A808" s="90" t="s">
        <v>786</v>
      </c>
      <c r="B808" s="12">
        <v>769</v>
      </c>
      <c r="C808" s="91">
        <v>1088</v>
      </c>
      <c r="D808" s="88"/>
      <c r="E808" s="13">
        <v>0.2170054621066648</v>
      </c>
      <c r="F808" s="92">
        <v>7.1490575303786982E-2</v>
      </c>
      <c r="G808" s="11"/>
      <c r="H808" s="13">
        <f t="shared" si="36"/>
        <v>0.97218710493046778</v>
      </c>
      <c r="I808" s="14">
        <f t="shared" si="37"/>
        <v>1.3296669721967613</v>
      </c>
      <c r="K808" s="32">
        <f t="shared" si="38"/>
        <v>1.3677068595677999</v>
      </c>
    </row>
    <row r="809" spans="1:11">
      <c r="A809" s="90" t="s">
        <v>787</v>
      </c>
      <c r="B809" s="12">
        <v>1593</v>
      </c>
      <c r="C809" s="91">
        <v>1295.5</v>
      </c>
      <c r="D809" s="88"/>
      <c r="E809" s="13">
        <v>7.6348001484046565E-2</v>
      </c>
      <c r="F809" s="92">
        <v>0.45248284183994431</v>
      </c>
      <c r="G809" s="11"/>
      <c r="H809" s="13">
        <f t="shared" si="36"/>
        <v>2.0139064475347661</v>
      </c>
      <c r="I809" s="14">
        <f t="shared" si="37"/>
        <v>1.5832569508096548</v>
      </c>
      <c r="K809" s="32">
        <f t="shared" si="38"/>
        <v>0.78616211430661453</v>
      </c>
    </row>
    <row r="810" spans="1:11">
      <c r="A810" s="90" t="s">
        <v>788</v>
      </c>
      <c r="B810" s="12">
        <v>1215</v>
      </c>
      <c r="C810" s="91">
        <v>991</v>
      </c>
      <c r="D810" s="88"/>
      <c r="E810" s="13">
        <v>0.1862338847569508</v>
      </c>
      <c r="F810" s="92">
        <v>0.17410096327902885</v>
      </c>
      <c r="G810" s="11"/>
      <c r="H810" s="13">
        <f t="shared" si="36"/>
        <v>1.5360303413400758</v>
      </c>
      <c r="I810" s="14">
        <f t="shared" si="37"/>
        <v>1.2111212954476016</v>
      </c>
      <c r="K810" s="32">
        <f t="shared" si="38"/>
        <v>0.78847485160415876</v>
      </c>
    </row>
    <row r="811" spans="1:11">
      <c r="A811" s="90" t="s">
        <v>789</v>
      </c>
      <c r="B811" s="12">
        <v>998</v>
      </c>
      <c r="C811" s="91">
        <v>895.5</v>
      </c>
      <c r="D811" s="88"/>
      <c r="E811" s="13">
        <v>0.10911266964201234</v>
      </c>
      <c r="F811" s="92">
        <v>3.3953759453960404E-2</v>
      </c>
      <c r="G811" s="11"/>
      <c r="H811" s="13">
        <f t="shared" si="36"/>
        <v>1.2616940581542351</v>
      </c>
      <c r="I811" s="14">
        <f t="shared" si="37"/>
        <v>1.0944087992667277</v>
      </c>
      <c r="K811" s="32">
        <f t="shared" si="38"/>
        <v>0.86741218458916003</v>
      </c>
    </row>
    <row r="812" spans="1:11">
      <c r="A812" s="90" t="s">
        <v>790</v>
      </c>
      <c r="B812" s="12">
        <v>450.5</v>
      </c>
      <c r="C812" s="91">
        <v>678.5</v>
      </c>
      <c r="D812" s="88"/>
      <c r="E812" s="13">
        <v>0.32804731912983004</v>
      </c>
      <c r="F812" s="92">
        <v>0.21781181616505296</v>
      </c>
      <c r="G812" s="11"/>
      <c r="H812" s="13">
        <f t="shared" si="36"/>
        <v>0.56953223767383054</v>
      </c>
      <c r="I812" s="14">
        <f t="shared" si="37"/>
        <v>0.82920867705468992</v>
      </c>
      <c r="K812" s="32">
        <f t="shared" si="38"/>
        <v>1.4559468669262148</v>
      </c>
    </row>
    <row r="813" spans="1:11">
      <c r="A813" s="90" t="s">
        <v>791</v>
      </c>
      <c r="B813" s="12">
        <v>1149.5</v>
      </c>
      <c r="C813" s="91">
        <v>890.5</v>
      </c>
      <c r="D813" s="88"/>
      <c r="E813" s="13">
        <v>4.613571865070993E-2</v>
      </c>
      <c r="F813" s="92">
        <v>0.12149055308426926</v>
      </c>
      <c r="G813" s="11"/>
      <c r="H813" s="13">
        <f t="shared" si="36"/>
        <v>1.4532237673830595</v>
      </c>
      <c r="I813" s="14">
        <f t="shared" si="37"/>
        <v>1.0882981973724413</v>
      </c>
      <c r="K813" s="32">
        <f t="shared" si="38"/>
        <v>0.74888549292875251</v>
      </c>
    </row>
    <row r="814" spans="1:11">
      <c r="A814" s="90" t="s">
        <v>792</v>
      </c>
      <c r="B814" s="12">
        <v>571.5</v>
      </c>
      <c r="C814" s="91">
        <v>607</v>
      </c>
      <c r="D814" s="88"/>
      <c r="E814" s="13">
        <v>0.1224909384732602</v>
      </c>
      <c r="F814" s="92">
        <v>0.1584291964437734</v>
      </c>
      <c r="G814" s="11"/>
      <c r="H814" s="13">
        <f t="shared" si="36"/>
        <v>0.72250316055625785</v>
      </c>
      <c r="I814" s="14">
        <f t="shared" si="37"/>
        <v>0.74182706996639169</v>
      </c>
      <c r="K814" s="32">
        <f t="shared" si="38"/>
        <v>1.0267457783786804</v>
      </c>
    </row>
    <row r="815" spans="1:11">
      <c r="A815" s="90" t="s">
        <v>793</v>
      </c>
      <c r="B815" s="12">
        <v>479</v>
      </c>
      <c r="C815" s="91">
        <v>554.5</v>
      </c>
      <c r="D815" s="88"/>
      <c r="E815" s="13">
        <v>0.14762145745021871</v>
      </c>
      <c r="F815" s="92">
        <v>5.7384680168430367E-2</v>
      </c>
      <c r="G815" s="11"/>
      <c r="H815" s="13">
        <f t="shared" si="36"/>
        <v>0.60556257901390642</v>
      </c>
      <c r="I815" s="14">
        <f t="shared" si="37"/>
        <v>0.67766575007638252</v>
      </c>
      <c r="K815" s="32">
        <f t="shared" si="38"/>
        <v>1.1190680758046316</v>
      </c>
    </row>
    <row r="816" spans="1:11">
      <c r="A816" s="90" t="s">
        <v>794</v>
      </c>
      <c r="B816" s="12">
        <v>533</v>
      </c>
      <c r="C816" s="91">
        <v>607</v>
      </c>
      <c r="D816" s="88"/>
      <c r="E816" s="13">
        <v>2.9186396221583574E-2</v>
      </c>
      <c r="F816" s="92">
        <v>0.30986886951502746</v>
      </c>
      <c r="G816" s="11"/>
      <c r="H816" s="13">
        <f t="shared" si="36"/>
        <v>0.67383059418457647</v>
      </c>
      <c r="I816" s="14">
        <f t="shared" si="37"/>
        <v>0.74182706996639169</v>
      </c>
      <c r="K816" s="32">
        <f t="shared" si="38"/>
        <v>1.100910342107722</v>
      </c>
    </row>
    <row r="817" spans="1:11">
      <c r="A817" s="90" t="s">
        <v>795</v>
      </c>
      <c r="B817" s="12">
        <v>525.5</v>
      </c>
      <c r="C817" s="91">
        <v>595.5</v>
      </c>
      <c r="D817" s="88"/>
      <c r="E817" s="13">
        <v>6.3242661685571328E-2</v>
      </c>
      <c r="F817" s="92">
        <v>6.2933097234067203E-2</v>
      </c>
      <c r="G817" s="11"/>
      <c r="H817" s="13">
        <f t="shared" si="36"/>
        <v>0.66434892541087232</v>
      </c>
      <c r="I817" s="14">
        <f t="shared" si="37"/>
        <v>0.72777268560953257</v>
      </c>
      <c r="K817" s="32">
        <f t="shared" si="38"/>
        <v>1.0954675438956047</v>
      </c>
    </row>
    <row r="818" spans="1:11">
      <c r="A818" s="90" t="s">
        <v>796</v>
      </c>
      <c r="B818" s="12">
        <v>659</v>
      </c>
      <c r="C818" s="91">
        <v>747</v>
      </c>
      <c r="D818" s="88"/>
      <c r="E818" s="13">
        <v>9.2277971444678433E-2</v>
      </c>
      <c r="F818" s="92">
        <v>0.20257142058088509</v>
      </c>
      <c r="G818" s="11"/>
      <c r="H818" s="13">
        <f t="shared" si="36"/>
        <v>0.83312262958280658</v>
      </c>
      <c r="I818" s="14">
        <f t="shared" si="37"/>
        <v>0.91292392300641612</v>
      </c>
      <c r="K818" s="32">
        <f t="shared" si="38"/>
        <v>1.0957857710137711</v>
      </c>
    </row>
    <row r="819" spans="1:11">
      <c r="A819" s="90" t="s">
        <v>797</v>
      </c>
      <c r="B819" s="12">
        <v>1400</v>
      </c>
      <c r="C819" s="91">
        <v>1298.5</v>
      </c>
      <c r="D819" s="88"/>
      <c r="E819" s="13">
        <v>0.19900005127678549</v>
      </c>
      <c r="F819" s="92">
        <v>0.12143612799738167</v>
      </c>
      <c r="G819" s="11"/>
      <c r="H819" s="13">
        <f t="shared" si="36"/>
        <v>1.7699115044247788</v>
      </c>
      <c r="I819" s="14">
        <f t="shared" si="37"/>
        <v>1.5869233119462267</v>
      </c>
      <c r="K819" s="32">
        <f t="shared" si="38"/>
        <v>0.89661167124961805</v>
      </c>
    </row>
    <row r="820" spans="1:11">
      <c r="A820" s="90" t="s">
        <v>798</v>
      </c>
      <c r="B820" s="12">
        <v>771</v>
      </c>
      <c r="C820" s="91">
        <v>834.5</v>
      </c>
      <c r="D820" s="88"/>
      <c r="E820" s="13">
        <v>0.13573515384644494</v>
      </c>
      <c r="F820" s="92">
        <v>1.7794179035251646E-2</v>
      </c>
      <c r="G820" s="11"/>
      <c r="H820" s="13">
        <f t="shared" si="36"/>
        <v>0.97471554993678888</v>
      </c>
      <c r="I820" s="14">
        <f t="shared" si="37"/>
        <v>1.0198594561564314</v>
      </c>
      <c r="K820" s="32">
        <f t="shared" si="38"/>
        <v>1.0463149543706061</v>
      </c>
    </row>
    <row r="821" spans="1:11">
      <c r="A821" s="90" t="s">
        <v>799</v>
      </c>
      <c r="B821" s="12">
        <v>1624.5</v>
      </c>
      <c r="C821" s="91">
        <v>805.5</v>
      </c>
      <c r="D821" s="88"/>
      <c r="E821" s="13">
        <v>0.33820989164785931</v>
      </c>
      <c r="F821" s="92">
        <v>7.4617102918505943E-2</v>
      </c>
      <c r="G821" s="11"/>
      <c r="H821" s="13">
        <f t="shared" si="36"/>
        <v>2.0537294563843238</v>
      </c>
      <c r="I821" s="14">
        <f t="shared" si="37"/>
        <v>0.98441796516956925</v>
      </c>
      <c r="K821" s="32">
        <f t="shared" si="38"/>
        <v>0.47933186238789116</v>
      </c>
    </row>
    <row r="822" spans="1:11">
      <c r="A822" s="90" t="s">
        <v>800</v>
      </c>
      <c r="B822" s="12">
        <v>17423.5</v>
      </c>
      <c r="C822" s="91">
        <v>17619</v>
      </c>
      <c r="D822" s="88"/>
      <c r="E822" s="13">
        <v>0.18680589513023663</v>
      </c>
      <c r="F822" s="92">
        <v>0.12072065371525824</v>
      </c>
      <c r="G822" s="11"/>
      <c r="H822" s="13">
        <f t="shared" si="36"/>
        <v>22.027180783817951</v>
      </c>
      <c r="I822" s="14">
        <f t="shared" si="37"/>
        <v>21.532538955087077</v>
      </c>
      <c r="K822" s="32">
        <f t="shared" si="38"/>
        <v>0.97754402464911638</v>
      </c>
    </row>
    <row r="823" spans="1:11">
      <c r="A823" s="90" t="s">
        <v>801</v>
      </c>
      <c r="B823" s="12">
        <v>1059.5</v>
      </c>
      <c r="C823" s="91">
        <v>957</v>
      </c>
      <c r="D823" s="88"/>
      <c r="E823" s="13">
        <v>2.2024090400336073E-2</v>
      </c>
      <c r="F823" s="92">
        <v>2.3644113895474946E-2</v>
      </c>
      <c r="G823" s="11"/>
      <c r="H823" s="13">
        <f t="shared" si="36"/>
        <v>1.3394437420986094</v>
      </c>
      <c r="I823" s="14">
        <f t="shared" si="37"/>
        <v>1.1695692025664528</v>
      </c>
      <c r="K823" s="32">
        <f t="shared" si="38"/>
        <v>0.87317530838137247</v>
      </c>
    </row>
    <row r="824" spans="1:11">
      <c r="A824" s="90" t="s">
        <v>802</v>
      </c>
      <c r="B824" s="12">
        <v>1292.5</v>
      </c>
      <c r="C824" s="91">
        <v>1346</v>
      </c>
      <c r="D824" s="88"/>
      <c r="E824" s="13">
        <v>1.4771282856508151E-2</v>
      </c>
      <c r="F824" s="92">
        <v>6.5142080881970196E-2</v>
      </c>
      <c r="G824" s="11"/>
      <c r="H824" s="13">
        <f t="shared" si="36"/>
        <v>1.6340075853350189</v>
      </c>
      <c r="I824" s="14">
        <f t="shared" si="37"/>
        <v>1.6449740299419493</v>
      </c>
      <c r="K824" s="32">
        <f t="shared" si="38"/>
        <v>1.0067113792526747</v>
      </c>
    </row>
    <row r="825" spans="1:11">
      <c r="A825" s="90" t="s">
        <v>803</v>
      </c>
      <c r="B825" s="12">
        <v>733</v>
      </c>
      <c r="C825" s="91">
        <v>827.5</v>
      </c>
      <c r="D825" s="88"/>
      <c r="E825" s="13">
        <v>5.7880500506402255E-2</v>
      </c>
      <c r="F825" s="92">
        <v>0.31873212009979729</v>
      </c>
      <c r="G825" s="11"/>
      <c r="H825" s="13">
        <f t="shared" si="36"/>
        <v>0.92667509481668775</v>
      </c>
      <c r="I825" s="14">
        <f t="shared" si="37"/>
        <v>1.0113046135044301</v>
      </c>
      <c r="K825" s="32">
        <f t="shared" si="38"/>
        <v>1.0913259881064177</v>
      </c>
    </row>
    <row r="826" spans="1:11">
      <c r="A826" s="90" t="s">
        <v>804</v>
      </c>
      <c r="B826" s="12">
        <v>642</v>
      </c>
      <c r="C826" s="91">
        <v>718.5</v>
      </c>
      <c r="D826" s="88"/>
      <c r="E826" s="13">
        <v>3.304237295264241E-2</v>
      </c>
      <c r="F826" s="92">
        <v>1.6730431844358119E-2</v>
      </c>
      <c r="G826" s="11"/>
      <c r="H826" s="13">
        <f t="shared" si="36"/>
        <v>0.81163084702907706</v>
      </c>
      <c r="I826" s="14">
        <f t="shared" si="37"/>
        <v>0.87809349220898258</v>
      </c>
      <c r="K826" s="32">
        <f t="shared" si="38"/>
        <v>1.0818877762263321</v>
      </c>
    </row>
    <row r="827" spans="1:11">
      <c r="A827" s="90" t="s">
        <v>805</v>
      </c>
      <c r="B827" s="12">
        <v>1078.5</v>
      </c>
      <c r="C827" s="91">
        <v>746.5</v>
      </c>
      <c r="D827" s="88"/>
      <c r="E827" s="13">
        <v>0.10424661864502648</v>
      </c>
      <c r="F827" s="92">
        <v>0.17902636523008369</v>
      </c>
      <c r="G827" s="11"/>
      <c r="H827" s="13">
        <f t="shared" si="36"/>
        <v>1.3634639696586599</v>
      </c>
      <c r="I827" s="14">
        <f t="shared" si="37"/>
        <v>0.91231286281698742</v>
      </c>
      <c r="K827" s="32">
        <f t="shared" si="38"/>
        <v>0.66911402363304318</v>
      </c>
    </row>
    <row r="828" spans="1:11">
      <c r="A828" s="90" t="s">
        <v>806</v>
      </c>
      <c r="B828" s="12">
        <v>1455.5</v>
      </c>
      <c r="C828" s="91">
        <v>1424.5</v>
      </c>
      <c r="D828" s="88"/>
      <c r="E828" s="13">
        <v>0.48824618007040899</v>
      </c>
      <c r="F828" s="92">
        <v>0.10970206994891331</v>
      </c>
      <c r="G828" s="11"/>
      <c r="H828" s="13">
        <f t="shared" si="36"/>
        <v>1.8400758533501895</v>
      </c>
      <c r="I828" s="14">
        <f t="shared" si="37"/>
        <v>1.7409104796822488</v>
      </c>
      <c r="K828" s="32">
        <f t="shared" si="38"/>
        <v>0.94610799685926406</v>
      </c>
    </row>
    <row r="829" spans="1:11">
      <c r="A829" s="90" t="s">
        <v>807</v>
      </c>
      <c r="B829" s="12">
        <v>811</v>
      </c>
      <c r="C829" s="91">
        <v>1151.5</v>
      </c>
      <c r="D829" s="88"/>
      <c r="E829" s="13">
        <v>0.28249395450609299</v>
      </c>
      <c r="F829" s="92">
        <v>0.11606007958684975</v>
      </c>
      <c r="G829" s="11"/>
      <c r="H829" s="13">
        <f t="shared" si="36"/>
        <v>1.0252844500632112</v>
      </c>
      <c r="I829" s="14">
        <f t="shared" si="37"/>
        <v>1.4072716162542009</v>
      </c>
      <c r="K829" s="32">
        <f t="shared" si="38"/>
        <v>1.3725670141270936</v>
      </c>
    </row>
    <row r="830" spans="1:11">
      <c r="A830" s="90" t="s">
        <v>808</v>
      </c>
      <c r="B830" s="12">
        <v>1248.5</v>
      </c>
      <c r="C830" s="91">
        <v>1327.5</v>
      </c>
      <c r="D830" s="88"/>
      <c r="E830" s="13">
        <v>8.7786584768854523E-2</v>
      </c>
      <c r="F830" s="92">
        <v>0.21572749256538737</v>
      </c>
      <c r="G830" s="11"/>
      <c r="H830" s="13">
        <f t="shared" si="36"/>
        <v>1.5783817951959545</v>
      </c>
      <c r="I830" s="14">
        <f t="shared" si="37"/>
        <v>1.6223648029330888</v>
      </c>
      <c r="K830" s="32">
        <f t="shared" si="38"/>
        <v>1.0278658863596903</v>
      </c>
    </row>
    <row r="831" spans="1:11">
      <c r="A831" s="90" t="s">
        <v>809</v>
      </c>
      <c r="B831" s="12">
        <v>739.5</v>
      </c>
      <c r="C831" s="91">
        <v>797.5</v>
      </c>
      <c r="D831" s="88"/>
      <c r="E831" s="13">
        <v>3.5379243953890818E-2</v>
      </c>
      <c r="F831" s="92">
        <v>0.2473765416314066</v>
      </c>
      <c r="G831" s="11"/>
      <c r="H831" s="13">
        <f t="shared" si="36"/>
        <v>0.9348925410872313</v>
      </c>
      <c r="I831" s="14">
        <f t="shared" si="37"/>
        <v>0.97464100213871063</v>
      </c>
      <c r="K831" s="32">
        <f t="shared" si="38"/>
        <v>1.0425166094546587</v>
      </c>
    </row>
    <row r="832" spans="1:11">
      <c r="A832" s="90" t="s">
        <v>810</v>
      </c>
      <c r="B832" s="12">
        <v>700.5</v>
      </c>
      <c r="C832" s="91">
        <v>742</v>
      </c>
      <c r="D832" s="88"/>
      <c r="E832" s="13">
        <v>0.10800917285790233</v>
      </c>
      <c r="F832" s="92">
        <v>0.10482715084975772</v>
      </c>
      <c r="G832" s="11"/>
      <c r="H832" s="13">
        <f t="shared" si="36"/>
        <v>0.88558786346396967</v>
      </c>
      <c r="I832" s="14">
        <f t="shared" si="37"/>
        <v>0.90681332111212953</v>
      </c>
      <c r="K832" s="32">
        <f t="shared" si="38"/>
        <v>1.0239676473942818</v>
      </c>
    </row>
    <row r="833" spans="1:11">
      <c r="A833" s="90" t="s">
        <v>1480</v>
      </c>
      <c r="B833" s="12">
        <v>627</v>
      </c>
      <c r="C833" s="91">
        <v>802.5</v>
      </c>
      <c r="D833" s="88"/>
      <c r="E833" s="13">
        <v>6.7665720687707888E-3</v>
      </c>
      <c r="F833" s="92">
        <v>9.2518644267398739E-2</v>
      </c>
      <c r="G833" s="11"/>
      <c r="H833" s="13">
        <f t="shared" si="36"/>
        <v>0.79266750948166875</v>
      </c>
      <c r="I833" s="14">
        <f t="shared" si="37"/>
        <v>0.98075160403299722</v>
      </c>
      <c r="K833" s="32">
        <f t="shared" si="38"/>
        <v>1.2372799342744829</v>
      </c>
    </row>
    <row r="834" spans="1:11">
      <c r="A834" s="90" t="s">
        <v>811</v>
      </c>
      <c r="B834" s="12">
        <v>993.5</v>
      </c>
      <c r="C834" s="91">
        <v>1045</v>
      </c>
      <c r="D834" s="88"/>
      <c r="E834" s="13">
        <v>7.9002368104385268E-2</v>
      </c>
      <c r="F834" s="92">
        <v>0.25171648095827337</v>
      </c>
      <c r="G834" s="11"/>
      <c r="H834" s="13">
        <f t="shared" si="36"/>
        <v>1.2560050568900127</v>
      </c>
      <c r="I834" s="14">
        <f t="shared" si="37"/>
        <v>1.2771157959058967</v>
      </c>
      <c r="K834" s="32">
        <f t="shared" si="38"/>
        <v>1.0168078455576892</v>
      </c>
    </row>
    <row r="835" spans="1:11">
      <c r="A835" s="90" t="s">
        <v>812</v>
      </c>
      <c r="B835" s="12">
        <v>916</v>
      </c>
      <c r="C835" s="91">
        <v>809.5</v>
      </c>
      <c r="D835" s="88"/>
      <c r="E835" s="13">
        <v>0.21151447384837777</v>
      </c>
      <c r="F835" s="92">
        <v>3.4066911014546453E-2</v>
      </c>
      <c r="G835" s="11"/>
      <c r="H835" s="13">
        <f t="shared" si="36"/>
        <v>1.1580278128950696</v>
      </c>
      <c r="I835" s="14">
        <f t="shared" si="37"/>
        <v>0.98930644668499845</v>
      </c>
      <c r="K835" s="32">
        <f t="shared" si="38"/>
        <v>0.85430283769414161</v>
      </c>
    </row>
    <row r="836" spans="1:11">
      <c r="A836" s="90" t="s">
        <v>813</v>
      </c>
      <c r="B836" s="12">
        <v>2094</v>
      </c>
      <c r="C836" s="91">
        <v>2217</v>
      </c>
      <c r="D836" s="88"/>
      <c r="E836" s="13">
        <v>0.1134612600184718</v>
      </c>
      <c r="F836" s="92">
        <v>6.1875830198552195E-2</v>
      </c>
      <c r="G836" s="11"/>
      <c r="H836" s="13">
        <f t="shared" si="36"/>
        <v>2.6472819216182049</v>
      </c>
      <c r="I836" s="14">
        <f t="shared" si="37"/>
        <v>2.7094408799266727</v>
      </c>
      <c r="K836" s="32">
        <f t="shared" si="38"/>
        <v>1.0234802941843353</v>
      </c>
    </row>
    <row r="837" spans="1:11">
      <c r="A837" s="90" t="s">
        <v>814</v>
      </c>
      <c r="B837" s="12">
        <v>517</v>
      </c>
      <c r="C837" s="91">
        <v>611.5</v>
      </c>
      <c r="D837" s="88"/>
      <c r="E837" s="13">
        <v>0.12035860105302937</v>
      </c>
      <c r="F837" s="92">
        <v>4.5097570672568033E-2</v>
      </c>
      <c r="G837" s="11"/>
      <c r="H837" s="13">
        <f t="shared" si="36"/>
        <v>0.65360303413400755</v>
      </c>
      <c r="I837" s="14">
        <f t="shared" si="37"/>
        <v>0.74732661167124959</v>
      </c>
      <c r="K837" s="32">
        <f t="shared" si="38"/>
        <v>1.143395260796825</v>
      </c>
    </row>
    <row r="838" spans="1:11">
      <c r="A838" s="90" t="s">
        <v>815</v>
      </c>
      <c r="B838" s="12">
        <v>711</v>
      </c>
      <c r="C838" s="91">
        <v>912.5</v>
      </c>
      <c r="D838" s="88"/>
      <c r="E838" s="13">
        <v>0.95275428463672651</v>
      </c>
      <c r="F838" s="92">
        <v>9.5314119546241485E-2</v>
      </c>
      <c r="G838" s="11"/>
      <c r="H838" s="13">
        <f t="shared" si="36"/>
        <v>0.89886219974715553</v>
      </c>
      <c r="I838" s="14">
        <f t="shared" si="37"/>
        <v>1.1151848457073021</v>
      </c>
      <c r="K838" s="32">
        <f t="shared" si="38"/>
        <v>1.2406627467714149</v>
      </c>
    </row>
    <row r="839" spans="1:11">
      <c r="A839" s="90" t="s">
        <v>816</v>
      </c>
      <c r="B839" s="12">
        <v>9082</v>
      </c>
      <c r="C839" s="91">
        <v>8678.5</v>
      </c>
      <c r="D839" s="88"/>
      <c r="E839" s="13">
        <v>6.1352140891323431E-2</v>
      </c>
      <c r="F839" s="92">
        <v>1.4421605147205037E-2</v>
      </c>
      <c r="G839" s="11"/>
      <c r="H839" s="13">
        <f t="shared" ref="H839:H902" si="39">B839/B$4</f>
        <v>11.481668773704172</v>
      </c>
      <c r="I839" s="14">
        <f t="shared" ref="I839:I902" si="40">C839/C$4</f>
        <v>10.60617170791323</v>
      </c>
      <c r="K839" s="32">
        <f t="shared" si="38"/>
        <v>0.92374827361367151</v>
      </c>
    </row>
    <row r="840" spans="1:11">
      <c r="A840" s="90" t="s">
        <v>817</v>
      </c>
      <c r="B840" s="12">
        <v>1005</v>
      </c>
      <c r="C840" s="91">
        <v>1019</v>
      </c>
      <c r="D840" s="88"/>
      <c r="E840" s="13">
        <v>3.3772264176073909E-2</v>
      </c>
      <c r="F840" s="92">
        <v>0.14156014068896536</v>
      </c>
      <c r="G840" s="11"/>
      <c r="H840" s="13">
        <f t="shared" si="39"/>
        <v>1.270543615676359</v>
      </c>
      <c r="I840" s="14">
        <f t="shared" si="40"/>
        <v>1.2453406660556066</v>
      </c>
      <c r="K840" s="32">
        <f t="shared" ref="K840:K903" si="41">I840/H840</f>
        <v>0.98016364860695004</v>
      </c>
    </row>
    <row r="841" spans="1:11">
      <c r="A841" s="90" t="s">
        <v>818</v>
      </c>
      <c r="B841" s="12">
        <v>2238.5</v>
      </c>
      <c r="C841" s="91">
        <v>1993</v>
      </c>
      <c r="D841" s="88"/>
      <c r="E841" s="13">
        <v>7.1705713347932215E-2</v>
      </c>
      <c r="F841" s="92">
        <v>5.1800095360379293E-2</v>
      </c>
      <c r="G841" s="11"/>
      <c r="H841" s="13">
        <f t="shared" si="39"/>
        <v>2.8299620733249053</v>
      </c>
      <c r="I841" s="14">
        <f t="shared" si="40"/>
        <v>2.4356859150626335</v>
      </c>
      <c r="K841" s="32">
        <f t="shared" si="41"/>
        <v>0.86067793558835959</v>
      </c>
    </row>
    <row r="842" spans="1:11">
      <c r="A842" s="90" t="s">
        <v>819</v>
      </c>
      <c r="B842" s="12">
        <v>614</v>
      </c>
      <c r="C842" s="91">
        <v>1022.5</v>
      </c>
      <c r="D842" s="88"/>
      <c r="E842" s="13">
        <v>9.2131176701830304E-3</v>
      </c>
      <c r="F842" s="92">
        <v>0.75171156102667691</v>
      </c>
      <c r="G842" s="11"/>
      <c r="H842" s="13">
        <f t="shared" si="39"/>
        <v>0.77623261694058154</v>
      </c>
      <c r="I842" s="14">
        <f t="shared" si="40"/>
        <v>1.2496180873816072</v>
      </c>
      <c r="K842" s="32">
        <f t="shared" si="41"/>
        <v>1.6098500115942203</v>
      </c>
    </row>
    <row r="843" spans="1:11">
      <c r="A843" s="90" t="s">
        <v>1481</v>
      </c>
      <c r="B843" s="12">
        <v>3941</v>
      </c>
      <c r="C843" s="91">
        <v>2969.5</v>
      </c>
      <c r="D843" s="88"/>
      <c r="E843" s="13">
        <v>0.14712701359375005</v>
      </c>
      <c r="F843" s="92">
        <v>0.3998088181889925</v>
      </c>
      <c r="G843" s="11"/>
      <c r="H843" s="13">
        <f t="shared" si="39"/>
        <v>4.9823008849557526</v>
      </c>
      <c r="I843" s="14">
        <f t="shared" si="40"/>
        <v>3.6290864650168042</v>
      </c>
      <c r="K843" s="32">
        <f t="shared" si="41"/>
        <v>0.72839568480799088</v>
      </c>
    </row>
    <row r="844" spans="1:11">
      <c r="A844" s="90" t="s">
        <v>822</v>
      </c>
      <c r="B844" s="12">
        <v>1120</v>
      </c>
      <c r="C844" s="91">
        <v>932</v>
      </c>
      <c r="D844" s="88"/>
      <c r="E844" s="13">
        <v>3.1567267017256588E-2</v>
      </c>
      <c r="F844" s="92">
        <v>8.8008998516780582E-2</v>
      </c>
      <c r="G844" s="11"/>
      <c r="H844" s="13">
        <f t="shared" si="39"/>
        <v>1.415929203539823</v>
      </c>
      <c r="I844" s="14">
        <f t="shared" si="40"/>
        <v>1.1390161930950198</v>
      </c>
      <c r="K844" s="32">
        <f t="shared" si="41"/>
        <v>0.80443018637335773</v>
      </c>
    </row>
    <row r="845" spans="1:11">
      <c r="A845" s="90" t="s">
        <v>823</v>
      </c>
      <c r="B845" s="12">
        <v>2312</v>
      </c>
      <c r="C845" s="91">
        <v>1798</v>
      </c>
      <c r="D845" s="88"/>
      <c r="E845" s="13">
        <v>0.10765639575158509</v>
      </c>
      <c r="F845" s="92">
        <v>8.2587555088528913E-2</v>
      </c>
      <c r="G845" s="11"/>
      <c r="H845" s="13">
        <f t="shared" si="39"/>
        <v>2.922882427307206</v>
      </c>
      <c r="I845" s="14">
        <f t="shared" si="40"/>
        <v>2.1973724411854567</v>
      </c>
      <c r="K845" s="32">
        <f t="shared" si="41"/>
        <v>0.75178269938481668</v>
      </c>
    </row>
    <row r="846" spans="1:11">
      <c r="A846" s="90" t="s">
        <v>824</v>
      </c>
      <c r="B846" s="12">
        <v>1281.5</v>
      </c>
      <c r="C846" s="91">
        <v>1041</v>
      </c>
      <c r="D846" s="88"/>
      <c r="E846" s="13">
        <v>0.14622184706549754</v>
      </c>
      <c r="F846" s="92">
        <v>9.1020469432274126E-2</v>
      </c>
      <c r="G846" s="11"/>
      <c r="H846" s="13">
        <f t="shared" si="39"/>
        <v>1.6201011378002528</v>
      </c>
      <c r="I846" s="14">
        <f t="shared" si="40"/>
        <v>1.2722273143904674</v>
      </c>
      <c r="K846" s="32">
        <f t="shared" si="41"/>
        <v>0.78527647731787731</v>
      </c>
    </row>
    <row r="847" spans="1:11">
      <c r="A847" s="90" t="s">
        <v>1482</v>
      </c>
      <c r="B847" s="12">
        <v>5676</v>
      </c>
      <c r="C847" s="91">
        <v>3885.5</v>
      </c>
      <c r="D847" s="88"/>
      <c r="E847" s="13">
        <v>0.18537260225609281</v>
      </c>
      <c r="F847" s="92">
        <v>0.10864566937803857</v>
      </c>
      <c r="G847" s="11"/>
      <c r="H847" s="13">
        <f t="shared" si="39"/>
        <v>7.1757269279393174</v>
      </c>
      <c r="I847" s="14">
        <f t="shared" si="40"/>
        <v>4.7485487320501072</v>
      </c>
      <c r="K847" s="32">
        <f t="shared" si="41"/>
        <v>0.66175159391325489</v>
      </c>
    </row>
    <row r="848" spans="1:11">
      <c r="A848" s="90" t="s">
        <v>825</v>
      </c>
      <c r="B848" s="12">
        <v>508.5</v>
      </c>
      <c r="C848" s="91">
        <v>514.5</v>
      </c>
      <c r="D848" s="88"/>
      <c r="E848" s="13">
        <v>9.594959272737813E-2</v>
      </c>
      <c r="F848" s="92">
        <v>0.31197908518823375</v>
      </c>
      <c r="G848" s="11"/>
      <c r="H848" s="13">
        <f t="shared" si="39"/>
        <v>0.6428571428571429</v>
      </c>
      <c r="I848" s="14">
        <f t="shared" si="40"/>
        <v>0.62878093492208986</v>
      </c>
      <c r="K848" s="32">
        <f t="shared" si="41"/>
        <v>0.97810367654547303</v>
      </c>
    </row>
    <row r="849" spans="1:11">
      <c r="A849" s="90" t="s">
        <v>826</v>
      </c>
      <c r="B849" s="12">
        <v>1960.5</v>
      </c>
      <c r="C849" s="91">
        <v>2072</v>
      </c>
      <c r="D849" s="88"/>
      <c r="E849" s="13">
        <v>0.6539069595976591</v>
      </c>
      <c r="F849" s="92">
        <v>9.5554970430614533E-2</v>
      </c>
      <c r="G849" s="11"/>
      <c r="H849" s="13">
        <f t="shared" si="39"/>
        <v>2.4785082174462705</v>
      </c>
      <c r="I849" s="14">
        <f t="shared" si="40"/>
        <v>2.5322334249923619</v>
      </c>
      <c r="K849" s="32">
        <f t="shared" si="41"/>
        <v>1.0216764290583822</v>
      </c>
    </row>
    <row r="850" spans="1:11">
      <c r="A850" s="90" t="s">
        <v>827</v>
      </c>
      <c r="B850" s="12">
        <v>401</v>
      </c>
      <c r="C850" s="91">
        <v>846.5</v>
      </c>
      <c r="D850" s="88"/>
      <c r="E850" s="13">
        <v>0.11285494762079562</v>
      </c>
      <c r="F850" s="92">
        <v>0.67912322871194697</v>
      </c>
      <c r="G850" s="11"/>
      <c r="H850" s="13">
        <f t="shared" si="39"/>
        <v>0.50695322376738305</v>
      </c>
      <c r="I850" s="14">
        <f t="shared" si="40"/>
        <v>1.0345249007027193</v>
      </c>
      <c r="K850" s="32">
        <f t="shared" si="41"/>
        <v>2.0406713128574836</v>
      </c>
    </row>
    <row r="851" spans="1:11">
      <c r="A851" s="90" t="s">
        <v>828</v>
      </c>
      <c r="B851" s="12">
        <v>1044</v>
      </c>
      <c r="C851" s="91">
        <v>761</v>
      </c>
      <c r="D851" s="88"/>
      <c r="E851" s="13">
        <v>0.47817757425067292</v>
      </c>
      <c r="F851" s="92">
        <v>0.15238569266043864</v>
      </c>
      <c r="G851" s="11"/>
      <c r="H851" s="13">
        <f t="shared" si="39"/>
        <v>1.3198482932996207</v>
      </c>
      <c r="I851" s="14">
        <f t="shared" si="40"/>
        <v>0.93003360831041859</v>
      </c>
      <c r="K851" s="32">
        <f t="shared" si="41"/>
        <v>0.70465190054936888</v>
      </c>
    </row>
    <row r="852" spans="1:11">
      <c r="A852" s="90" t="s">
        <v>1483</v>
      </c>
      <c r="B852" s="12">
        <v>751.5</v>
      </c>
      <c r="C852" s="91">
        <v>625</v>
      </c>
      <c r="D852" s="88"/>
      <c r="E852" s="13">
        <v>2.7286888429021793E-2</v>
      </c>
      <c r="F852" s="92">
        <v>9.7297893091268947E-2</v>
      </c>
      <c r="G852" s="11"/>
      <c r="H852" s="13">
        <f t="shared" si="39"/>
        <v>0.95006321112515801</v>
      </c>
      <c r="I852" s="14">
        <f t="shared" si="40"/>
        <v>0.76382523678582337</v>
      </c>
      <c r="K852" s="32">
        <f t="shared" si="41"/>
        <v>0.80397307025626918</v>
      </c>
    </row>
    <row r="853" spans="1:11">
      <c r="A853" s="90" t="s">
        <v>829</v>
      </c>
      <c r="B853" s="12">
        <v>748</v>
      </c>
      <c r="C853" s="91">
        <v>721</v>
      </c>
      <c r="D853" s="88"/>
      <c r="E853" s="13">
        <v>9.2642332294494201E-2</v>
      </c>
      <c r="F853" s="92">
        <v>0.24125973394159597</v>
      </c>
      <c r="G853" s="11"/>
      <c r="H853" s="13">
        <f t="shared" si="39"/>
        <v>0.94563843236409606</v>
      </c>
      <c r="I853" s="14">
        <f t="shared" si="40"/>
        <v>0.88114879315612593</v>
      </c>
      <c r="K853" s="32">
        <f t="shared" si="41"/>
        <v>0.93180306869852358</v>
      </c>
    </row>
    <row r="854" spans="1:11">
      <c r="A854" s="90" t="s">
        <v>830</v>
      </c>
      <c r="B854" s="12">
        <v>712</v>
      </c>
      <c r="C854" s="91">
        <v>811.5</v>
      </c>
      <c r="D854" s="88"/>
      <c r="E854" s="13">
        <v>7.9450200133319958E-3</v>
      </c>
      <c r="F854" s="92">
        <v>0.20651177713026711</v>
      </c>
      <c r="G854" s="11"/>
      <c r="H854" s="13">
        <f t="shared" si="39"/>
        <v>0.90012642225031603</v>
      </c>
      <c r="I854" s="14">
        <f t="shared" si="40"/>
        <v>0.99175068744271311</v>
      </c>
      <c r="K854" s="32">
        <f t="shared" si="41"/>
        <v>1.10179044068425</v>
      </c>
    </row>
    <row r="855" spans="1:11">
      <c r="A855" s="90" t="s">
        <v>831</v>
      </c>
      <c r="B855" s="12">
        <v>791</v>
      </c>
      <c r="C855" s="91">
        <v>808</v>
      </c>
      <c r="D855" s="88"/>
      <c r="E855" s="13">
        <v>0.13766680695667297</v>
      </c>
      <c r="F855" s="92">
        <v>0.16627510943743073</v>
      </c>
      <c r="G855" s="11"/>
      <c r="H855" s="13">
        <f t="shared" si="39"/>
        <v>1</v>
      </c>
      <c r="I855" s="14">
        <f t="shared" si="40"/>
        <v>0.98747326611671249</v>
      </c>
      <c r="K855" s="32">
        <f t="shared" si="41"/>
        <v>0.98747326611671249</v>
      </c>
    </row>
    <row r="856" spans="1:11">
      <c r="A856" s="90" t="s">
        <v>832</v>
      </c>
      <c r="B856" s="12">
        <v>844</v>
      </c>
      <c r="C856" s="91">
        <v>641</v>
      </c>
      <c r="D856" s="88"/>
      <c r="E856" s="13">
        <v>0.11896820252190729</v>
      </c>
      <c r="F856" s="92">
        <v>1.7650091262066712E-2</v>
      </c>
      <c r="G856" s="11"/>
      <c r="H856" s="13">
        <f t="shared" si="39"/>
        <v>1.0670037926675096</v>
      </c>
      <c r="I856" s="14">
        <f t="shared" si="40"/>
        <v>0.7833791628475405</v>
      </c>
      <c r="K856" s="32">
        <f t="shared" si="41"/>
        <v>0.73418592157867835</v>
      </c>
    </row>
    <row r="857" spans="1:11">
      <c r="A857" s="90" t="s">
        <v>833</v>
      </c>
      <c r="B857" s="12">
        <v>477</v>
      </c>
      <c r="C857" s="91">
        <v>485.5</v>
      </c>
      <c r="D857" s="88"/>
      <c r="E857" s="13">
        <v>2.3718466454894678E-2</v>
      </c>
      <c r="F857" s="92">
        <v>9.4669290993049618E-2</v>
      </c>
      <c r="G857" s="11"/>
      <c r="H857" s="13">
        <f t="shared" si="39"/>
        <v>0.60303413400758532</v>
      </c>
      <c r="I857" s="14">
        <f t="shared" si="40"/>
        <v>0.59333944393522764</v>
      </c>
      <c r="K857" s="32">
        <f t="shared" si="41"/>
        <v>0.9839234804041197</v>
      </c>
    </row>
    <row r="858" spans="1:11">
      <c r="A858" s="90" t="s">
        <v>834</v>
      </c>
      <c r="B858" s="12">
        <v>606</v>
      </c>
      <c r="C858" s="91">
        <v>573.5</v>
      </c>
      <c r="D858" s="88"/>
      <c r="E858" s="13">
        <v>2.8004228957883067E-2</v>
      </c>
      <c r="F858" s="92">
        <v>0.15658685477016832</v>
      </c>
      <c r="G858" s="11"/>
      <c r="H858" s="13">
        <f t="shared" si="39"/>
        <v>0.76611883691529714</v>
      </c>
      <c r="I858" s="14">
        <f t="shared" si="40"/>
        <v>0.70088603727467158</v>
      </c>
      <c r="K858" s="32">
        <f t="shared" si="41"/>
        <v>0.9148528968387214</v>
      </c>
    </row>
    <row r="859" spans="1:11">
      <c r="A859" s="90" t="s">
        <v>835</v>
      </c>
      <c r="B859" s="12">
        <v>1026</v>
      </c>
      <c r="C859" s="91">
        <v>827</v>
      </c>
      <c r="D859" s="88"/>
      <c r="E859" s="13">
        <v>0.12956732442794439</v>
      </c>
      <c r="F859" s="92">
        <v>0.13851426668950509</v>
      </c>
      <c r="G859" s="11"/>
      <c r="H859" s="13">
        <f t="shared" si="39"/>
        <v>1.2970922882427307</v>
      </c>
      <c r="I859" s="14">
        <f t="shared" si="40"/>
        <v>1.0106935533150014</v>
      </c>
      <c r="K859" s="32">
        <f t="shared" si="41"/>
        <v>0.77919941585981101</v>
      </c>
    </row>
    <row r="860" spans="1:11">
      <c r="A860" s="90" t="s">
        <v>836</v>
      </c>
      <c r="B860" s="12">
        <v>1284</v>
      </c>
      <c r="C860" s="91">
        <v>1370.5</v>
      </c>
      <c r="D860" s="88"/>
      <c r="E860" s="13">
        <v>0.19384858798883545</v>
      </c>
      <c r="F860" s="92">
        <v>4.5919375064285096E-2</v>
      </c>
      <c r="G860" s="11"/>
      <c r="H860" s="13">
        <f t="shared" si="39"/>
        <v>1.6232616940581541</v>
      </c>
      <c r="I860" s="14">
        <f t="shared" si="40"/>
        <v>1.6749159792239536</v>
      </c>
      <c r="K860" s="32">
        <f t="shared" si="41"/>
        <v>1.0318212924969996</v>
      </c>
    </row>
    <row r="861" spans="1:11">
      <c r="A861" s="90" t="s">
        <v>837</v>
      </c>
      <c r="B861" s="12">
        <v>1347</v>
      </c>
      <c r="C861" s="91">
        <v>1303</v>
      </c>
      <c r="D861" s="88"/>
      <c r="E861" s="13">
        <v>0.15748480650034466</v>
      </c>
      <c r="F861" s="92">
        <v>9.2254913892335449E-2</v>
      </c>
      <c r="G861" s="11"/>
      <c r="H861" s="13">
        <f t="shared" si="39"/>
        <v>1.7029077117572693</v>
      </c>
      <c r="I861" s="14">
        <f t="shared" si="40"/>
        <v>1.5924228536510847</v>
      </c>
      <c r="K861" s="32">
        <f t="shared" si="41"/>
        <v>0.93511987916704375</v>
      </c>
    </row>
    <row r="862" spans="1:11">
      <c r="A862" s="90" t="s">
        <v>838</v>
      </c>
      <c r="B862" s="12">
        <v>856</v>
      </c>
      <c r="C862" s="91">
        <v>706.5</v>
      </c>
      <c r="D862" s="88"/>
      <c r="E862" s="13">
        <v>0.14043008504873022</v>
      </c>
      <c r="F862" s="92">
        <v>0.13711766316002408</v>
      </c>
      <c r="G862" s="11"/>
      <c r="H862" s="13">
        <f t="shared" si="39"/>
        <v>1.0821744627054362</v>
      </c>
      <c r="I862" s="14">
        <f t="shared" si="40"/>
        <v>0.86342804766269476</v>
      </c>
      <c r="K862" s="32">
        <f t="shared" si="41"/>
        <v>0.79786400198737328</v>
      </c>
    </row>
    <row r="863" spans="1:11">
      <c r="A863" s="90" t="s">
        <v>839</v>
      </c>
      <c r="B863" s="12">
        <v>934.5</v>
      </c>
      <c r="C863" s="91">
        <v>846</v>
      </c>
      <c r="D863" s="88"/>
      <c r="E863" s="13">
        <v>6.4316828679354246E-2</v>
      </c>
      <c r="F863" s="92">
        <v>0.33934438908006886</v>
      </c>
      <c r="G863" s="11"/>
      <c r="H863" s="13">
        <f t="shared" si="39"/>
        <v>1.1814159292035398</v>
      </c>
      <c r="I863" s="14">
        <f t="shared" si="40"/>
        <v>1.0339138405132906</v>
      </c>
      <c r="K863" s="32">
        <f t="shared" si="41"/>
        <v>0.87514804477904007</v>
      </c>
    </row>
    <row r="864" spans="1:11">
      <c r="A864" s="90" t="s">
        <v>840</v>
      </c>
      <c r="B864" s="12">
        <v>2137.5</v>
      </c>
      <c r="C864" s="91">
        <v>2051</v>
      </c>
      <c r="D864" s="88"/>
      <c r="E864" s="13">
        <v>1.2239977031065385E-2</v>
      </c>
      <c r="F864" s="92">
        <v>0.22133717870393152</v>
      </c>
      <c r="G864" s="11"/>
      <c r="H864" s="13">
        <f t="shared" si="39"/>
        <v>2.7022756005056889</v>
      </c>
      <c r="I864" s="14">
        <f t="shared" si="40"/>
        <v>2.5065688970363582</v>
      </c>
      <c r="K864" s="32">
        <f t="shared" si="41"/>
        <v>0.92757707487988739</v>
      </c>
    </row>
    <row r="865" spans="1:11">
      <c r="A865" s="90" t="s">
        <v>841</v>
      </c>
      <c r="B865" s="12">
        <v>1354</v>
      </c>
      <c r="C865" s="91">
        <v>1246.5</v>
      </c>
      <c r="D865" s="88"/>
      <c r="E865" s="13">
        <v>1.5667063098667968E-2</v>
      </c>
      <c r="F865" s="92">
        <v>5.8429200531259044E-2</v>
      </c>
      <c r="G865" s="11"/>
      <c r="H865" s="13">
        <f t="shared" si="39"/>
        <v>1.7117572692793932</v>
      </c>
      <c r="I865" s="14">
        <f t="shared" si="40"/>
        <v>1.5233730522456461</v>
      </c>
      <c r="K865" s="32">
        <f t="shared" si="41"/>
        <v>0.88994688650391884</v>
      </c>
    </row>
    <row r="866" spans="1:11">
      <c r="A866" s="90" t="s">
        <v>842</v>
      </c>
      <c r="B866" s="12">
        <v>1525</v>
      </c>
      <c r="C866" s="91">
        <v>1350.5</v>
      </c>
      <c r="D866" s="88"/>
      <c r="E866" s="13">
        <v>2.2256475735707722E-2</v>
      </c>
      <c r="F866" s="92">
        <v>5.2882476786257897E-2</v>
      </c>
      <c r="G866" s="11"/>
      <c r="H866" s="13">
        <f t="shared" si="39"/>
        <v>1.9279393173198482</v>
      </c>
      <c r="I866" s="14">
        <f t="shared" si="40"/>
        <v>1.6504735716468073</v>
      </c>
      <c r="K866" s="32">
        <f t="shared" si="41"/>
        <v>0.85608170175254072</v>
      </c>
    </row>
    <row r="867" spans="1:11">
      <c r="A867" s="90" t="s">
        <v>843</v>
      </c>
      <c r="B867" s="12">
        <v>521.5</v>
      </c>
      <c r="C867" s="91">
        <v>787</v>
      </c>
      <c r="D867" s="88"/>
      <c r="E867" s="13">
        <v>1.2203185101973015E-2</v>
      </c>
      <c r="F867" s="92">
        <v>0.429475274977344</v>
      </c>
      <c r="G867" s="11"/>
      <c r="H867" s="13">
        <f t="shared" si="39"/>
        <v>0.65929203539823011</v>
      </c>
      <c r="I867" s="14">
        <f t="shared" si="40"/>
        <v>0.96180873816070878</v>
      </c>
      <c r="K867" s="32">
        <f t="shared" si="41"/>
        <v>1.4588508377471152</v>
      </c>
    </row>
    <row r="868" spans="1:11">
      <c r="A868" s="90" t="s">
        <v>844</v>
      </c>
      <c r="B868" s="12">
        <v>588</v>
      </c>
      <c r="C868" s="91">
        <v>958</v>
      </c>
      <c r="D868" s="88"/>
      <c r="E868" s="13">
        <v>9.3799879136990991E-2</v>
      </c>
      <c r="F868" s="92">
        <v>0.71005921033555197</v>
      </c>
      <c r="G868" s="11"/>
      <c r="H868" s="13">
        <f t="shared" si="39"/>
        <v>0.74336283185840712</v>
      </c>
      <c r="I868" s="14">
        <f t="shared" si="40"/>
        <v>1.1707913229453102</v>
      </c>
      <c r="K868" s="32">
        <f t="shared" si="41"/>
        <v>1.5749930892002386</v>
      </c>
    </row>
    <row r="869" spans="1:11">
      <c r="A869" s="90" t="s">
        <v>845</v>
      </c>
      <c r="B869" s="12">
        <v>863.5</v>
      </c>
      <c r="C869" s="91">
        <v>994.5</v>
      </c>
      <c r="D869" s="88"/>
      <c r="E869" s="13">
        <v>0.12201379316363124</v>
      </c>
      <c r="F869" s="92">
        <v>0.33204511494632244</v>
      </c>
      <c r="G869" s="11"/>
      <c r="H869" s="13">
        <f t="shared" si="39"/>
        <v>1.0916561314791404</v>
      </c>
      <c r="I869" s="14">
        <f t="shared" si="40"/>
        <v>1.2153987167736022</v>
      </c>
      <c r="K869" s="32">
        <f t="shared" si="41"/>
        <v>1.1133530804492406</v>
      </c>
    </row>
    <row r="870" spans="1:11">
      <c r="A870" s="90" t="s">
        <v>1484</v>
      </c>
      <c r="B870" s="12">
        <v>1155.5</v>
      </c>
      <c r="C870" s="91">
        <v>1073.5</v>
      </c>
      <c r="D870" s="88"/>
      <c r="E870" s="13">
        <v>1.0403128758261625E-2</v>
      </c>
      <c r="F870" s="92">
        <v>4.9401964218901785E-2</v>
      </c>
      <c r="G870" s="11"/>
      <c r="H870" s="13">
        <f t="shared" si="39"/>
        <v>1.4608091024020227</v>
      </c>
      <c r="I870" s="14">
        <f t="shared" si="40"/>
        <v>1.3119462267033304</v>
      </c>
      <c r="K870" s="32">
        <f t="shared" si="41"/>
        <v>0.89809559958661567</v>
      </c>
    </row>
    <row r="871" spans="1:11">
      <c r="A871" s="90" t="s">
        <v>846</v>
      </c>
      <c r="B871" s="12">
        <v>663.5</v>
      </c>
      <c r="C871" s="91">
        <v>538.5</v>
      </c>
      <c r="D871" s="88"/>
      <c r="E871" s="13">
        <v>0.13534673882545822</v>
      </c>
      <c r="F871" s="92">
        <v>0.21666224493181122</v>
      </c>
      <c r="G871" s="11"/>
      <c r="H871" s="13">
        <f t="shared" si="39"/>
        <v>0.83881163084702903</v>
      </c>
      <c r="I871" s="14">
        <f t="shared" si="40"/>
        <v>0.65811182401466539</v>
      </c>
      <c r="K871" s="32">
        <f t="shared" si="41"/>
        <v>0.78457641717498172</v>
      </c>
    </row>
    <row r="872" spans="1:11">
      <c r="A872" s="90" t="s">
        <v>847</v>
      </c>
      <c r="B872" s="12">
        <v>824</v>
      </c>
      <c r="C872" s="91">
        <v>774</v>
      </c>
      <c r="D872" s="88"/>
      <c r="E872" s="13">
        <v>0.21453482438912244</v>
      </c>
      <c r="F872" s="92">
        <v>6.3950225688705856E-2</v>
      </c>
      <c r="G872" s="11"/>
      <c r="H872" s="13">
        <f t="shared" si="39"/>
        <v>1.0417193426042983</v>
      </c>
      <c r="I872" s="14">
        <f t="shared" si="40"/>
        <v>0.94592117323556368</v>
      </c>
      <c r="K872" s="32">
        <f t="shared" si="41"/>
        <v>0.90803840780258605</v>
      </c>
    </row>
    <row r="873" spans="1:11">
      <c r="A873" s="90" t="s">
        <v>1485</v>
      </c>
      <c r="B873" s="12">
        <v>2695.5</v>
      </c>
      <c r="C873" s="91">
        <v>2058</v>
      </c>
      <c r="D873" s="88"/>
      <c r="E873" s="13">
        <v>0.74999750970593193</v>
      </c>
      <c r="F873" s="92">
        <v>0.53187623774381709</v>
      </c>
      <c r="G873" s="11"/>
      <c r="H873" s="13">
        <f t="shared" si="39"/>
        <v>3.4077117572692792</v>
      </c>
      <c r="I873" s="14">
        <f t="shared" si="40"/>
        <v>2.5151237396883594</v>
      </c>
      <c r="K873" s="32">
        <f t="shared" si="41"/>
        <v>0.73806821669207656</v>
      </c>
    </row>
    <row r="874" spans="1:11">
      <c r="A874" s="90" t="s">
        <v>848</v>
      </c>
      <c r="B874" s="12">
        <v>4984</v>
      </c>
      <c r="C874" s="91">
        <v>4962</v>
      </c>
      <c r="D874" s="88"/>
      <c r="E874" s="13">
        <v>0.18074920530330288</v>
      </c>
      <c r="F874" s="92">
        <v>6.5837027994394393E-2</v>
      </c>
      <c r="G874" s="11"/>
      <c r="H874" s="13">
        <f t="shared" si="39"/>
        <v>6.3008849557522124</v>
      </c>
      <c r="I874" s="14">
        <f t="shared" si="40"/>
        <v>6.0641613198900091</v>
      </c>
      <c r="K874" s="32">
        <f t="shared" si="41"/>
        <v>0.96243009711737504</v>
      </c>
    </row>
    <row r="875" spans="1:11">
      <c r="A875" s="90" t="s">
        <v>849</v>
      </c>
      <c r="B875" s="12">
        <v>520</v>
      </c>
      <c r="C875" s="91">
        <v>823</v>
      </c>
      <c r="D875" s="88"/>
      <c r="E875" s="13">
        <v>7.8869602516961068E-2</v>
      </c>
      <c r="F875" s="92">
        <v>0.47770518874814144</v>
      </c>
      <c r="G875" s="11"/>
      <c r="H875" s="13">
        <f t="shared" si="39"/>
        <v>0.65739570164348926</v>
      </c>
      <c r="I875" s="14">
        <f t="shared" si="40"/>
        <v>1.0058050717995723</v>
      </c>
      <c r="K875" s="32">
        <f t="shared" si="41"/>
        <v>1.5299842534489649</v>
      </c>
    </row>
    <row r="876" spans="1:11">
      <c r="A876" s="90" t="s">
        <v>850</v>
      </c>
      <c r="B876" s="12">
        <v>597</v>
      </c>
      <c r="C876" s="91">
        <v>731.5</v>
      </c>
      <c r="D876" s="88"/>
      <c r="E876" s="13">
        <v>0.27241969794456605</v>
      </c>
      <c r="F876" s="92">
        <v>0.61382475195277875</v>
      </c>
      <c r="G876" s="11"/>
      <c r="H876" s="13">
        <f t="shared" si="39"/>
        <v>0.75474083438685213</v>
      </c>
      <c r="I876" s="14">
        <f t="shared" si="40"/>
        <v>0.89398105713412768</v>
      </c>
      <c r="K876" s="32">
        <f t="shared" si="41"/>
        <v>1.1844874643100418</v>
      </c>
    </row>
    <row r="877" spans="1:11">
      <c r="A877" s="90" t="s">
        <v>851</v>
      </c>
      <c r="B877" s="12">
        <v>1465.5</v>
      </c>
      <c r="C877" s="91">
        <v>1458.5</v>
      </c>
      <c r="D877" s="88"/>
      <c r="E877" s="13">
        <v>0.26296362725804734</v>
      </c>
      <c r="F877" s="92">
        <v>5.575404856801712E-2</v>
      </c>
      <c r="G877" s="11"/>
      <c r="H877" s="13">
        <f t="shared" si="39"/>
        <v>1.8527180783817951</v>
      </c>
      <c r="I877" s="14">
        <f t="shared" si="40"/>
        <v>1.7824625725633976</v>
      </c>
      <c r="K877" s="32">
        <f t="shared" si="41"/>
        <v>0.96207976451562438</v>
      </c>
    </row>
    <row r="878" spans="1:11">
      <c r="A878" s="90" t="s">
        <v>852</v>
      </c>
      <c r="B878" s="12">
        <v>513</v>
      </c>
      <c r="C878" s="91">
        <v>527</v>
      </c>
      <c r="D878" s="88"/>
      <c r="E878" s="13">
        <v>0.11854031809365125</v>
      </c>
      <c r="F878" s="92">
        <v>0.1368593770038479</v>
      </c>
      <c r="G878" s="11"/>
      <c r="H878" s="13">
        <f t="shared" si="39"/>
        <v>0.64854614412136535</v>
      </c>
      <c r="I878" s="14">
        <f t="shared" si="40"/>
        <v>0.64405743965780626</v>
      </c>
      <c r="K878" s="32">
        <f t="shared" si="41"/>
        <v>0.99307882021310867</v>
      </c>
    </row>
    <row r="879" spans="1:11">
      <c r="A879" s="90" t="s">
        <v>853</v>
      </c>
      <c r="B879" s="12">
        <v>322</v>
      </c>
      <c r="C879" s="91">
        <v>444</v>
      </c>
      <c r="D879" s="88"/>
      <c r="E879" s="13">
        <v>5.7095578605124951E-2</v>
      </c>
      <c r="F879" s="92">
        <v>0.43636769829980637</v>
      </c>
      <c r="G879" s="11"/>
      <c r="H879" s="13">
        <f t="shared" si="39"/>
        <v>0.40707964601769914</v>
      </c>
      <c r="I879" s="14">
        <f t="shared" si="40"/>
        <v>0.5426214482126489</v>
      </c>
      <c r="K879" s="32">
        <f t="shared" si="41"/>
        <v>1.3329613836528114</v>
      </c>
    </row>
    <row r="880" spans="1:11">
      <c r="A880" s="90" t="s">
        <v>854</v>
      </c>
      <c r="B880" s="12">
        <v>835</v>
      </c>
      <c r="C880" s="91">
        <v>1013</v>
      </c>
      <c r="D880" s="88"/>
      <c r="E880" s="13">
        <v>4.4035392361317927E-2</v>
      </c>
      <c r="F880" s="92">
        <v>0.13681434265800921</v>
      </c>
      <c r="G880" s="11"/>
      <c r="H880" s="13">
        <f t="shared" si="39"/>
        <v>1.0556257901390644</v>
      </c>
      <c r="I880" s="14">
        <f t="shared" si="40"/>
        <v>1.2380079437824625</v>
      </c>
      <c r="K880" s="32">
        <f t="shared" si="41"/>
        <v>1.172771597044225</v>
      </c>
    </row>
    <row r="881" spans="1:11">
      <c r="A881" s="90" t="s">
        <v>855</v>
      </c>
      <c r="B881" s="12">
        <v>435.5</v>
      </c>
      <c r="C881" s="91">
        <v>610</v>
      </c>
      <c r="D881" s="88"/>
      <c r="E881" s="13">
        <v>8.1183327346331519E-3</v>
      </c>
      <c r="F881" s="92">
        <v>0.36630449648352298</v>
      </c>
      <c r="G881" s="11"/>
      <c r="H881" s="13">
        <f t="shared" si="39"/>
        <v>0.55056890012642223</v>
      </c>
      <c r="I881" s="14">
        <f t="shared" si="40"/>
        <v>0.74549343110296362</v>
      </c>
      <c r="K881" s="32">
        <f t="shared" si="41"/>
        <v>1.3540420298563587</v>
      </c>
    </row>
    <row r="882" spans="1:11">
      <c r="A882" s="90" t="s">
        <v>856</v>
      </c>
      <c r="B882" s="12">
        <v>614.5</v>
      </c>
      <c r="C882" s="91">
        <v>701.5</v>
      </c>
      <c r="D882" s="88"/>
      <c r="E882" s="13">
        <v>4.9480214143240921E-2</v>
      </c>
      <c r="F882" s="92">
        <v>8.9711337883966819E-2</v>
      </c>
      <c r="G882" s="11"/>
      <c r="H882" s="13">
        <f t="shared" si="39"/>
        <v>0.77686472819216179</v>
      </c>
      <c r="I882" s="14">
        <f t="shared" si="40"/>
        <v>0.85731744576840818</v>
      </c>
      <c r="K882" s="32">
        <f t="shared" si="41"/>
        <v>1.1035607804765026</v>
      </c>
    </row>
    <row r="883" spans="1:11">
      <c r="A883" s="90" t="s">
        <v>857</v>
      </c>
      <c r="B883" s="12">
        <v>785</v>
      </c>
      <c r="C883" s="91">
        <v>813.5</v>
      </c>
      <c r="D883" s="88"/>
      <c r="E883" s="13">
        <v>0.11529894011704216</v>
      </c>
      <c r="F883" s="92">
        <v>4.432998874064404E-2</v>
      </c>
      <c r="G883" s="11"/>
      <c r="H883" s="13">
        <f t="shared" si="39"/>
        <v>0.9924146649810367</v>
      </c>
      <c r="I883" s="14">
        <f t="shared" si="40"/>
        <v>0.99419492820042776</v>
      </c>
      <c r="K883" s="32">
        <f t="shared" si="41"/>
        <v>1.0017938703268003</v>
      </c>
    </row>
    <row r="884" spans="1:11">
      <c r="A884" s="90" t="s">
        <v>858</v>
      </c>
      <c r="B884" s="12">
        <v>374.5</v>
      </c>
      <c r="C884" s="91">
        <v>388</v>
      </c>
      <c r="D884" s="88"/>
      <c r="E884" s="13">
        <v>5.4755932321521698E-2</v>
      </c>
      <c r="F884" s="92">
        <v>1.8224401576972873E-2</v>
      </c>
      <c r="G884" s="11"/>
      <c r="H884" s="13">
        <f t="shared" si="39"/>
        <v>0.47345132743362833</v>
      </c>
      <c r="I884" s="14">
        <f t="shared" si="40"/>
        <v>0.47418270699663917</v>
      </c>
      <c r="K884" s="32">
        <f t="shared" si="41"/>
        <v>1.0015447830022473</v>
      </c>
    </row>
    <row r="885" spans="1:11">
      <c r="A885" s="90" t="s">
        <v>859</v>
      </c>
      <c r="B885" s="12">
        <v>598.5</v>
      </c>
      <c r="C885" s="91">
        <v>659.5</v>
      </c>
      <c r="D885" s="88"/>
      <c r="E885" s="13">
        <v>1.1814649643885507E-3</v>
      </c>
      <c r="F885" s="92">
        <v>0.11257954817981425</v>
      </c>
      <c r="G885" s="11"/>
      <c r="H885" s="13">
        <f t="shared" si="39"/>
        <v>0.75663716814159288</v>
      </c>
      <c r="I885" s="14">
        <f t="shared" si="40"/>
        <v>0.80598838985640087</v>
      </c>
      <c r="K885" s="32">
        <f t="shared" si="41"/>
        <v>1.0652244216815592</v>
      </c>
    </row>
    <row r="886" spans="1:11">
      <c r="A886" s="90" t="s">
        <v>860</v>
      </c>
      <c r="B886" s="12">
        <v>884.5</v>
      </c>
      <c r="C886" s="91">
        <v>1042</v>
      </c>
      <c r="D886" s="88"/>
      <c r="E886" s="13">
        <v>0.40371839965992817</v>
      </c>
      <c r="F886" s="92">
        <v>4.4787953510856175E-2</v>
      </c>
      <c r="G886" s="11"/>
      <c r="H886" s="13">
        <f t="shared" si="39"/>
        <v>1.1182048040455119</v>
      </c>
      <c r="I886" s="14">
        <f t="shared" si="40"/>
        <v>1.2734494347693248</v>
      </c>
      <c r="K886" s="32">
        <f t="shared" si="41"/>
        <v>1.1388338076908264</v>
      </c>
    </row>
    <row r="887" spans="1:11">
      <c r="A887" s="90" t="s">
        <v>861</v>
      </c>
      <c r="B887" s="12">
        <v>1534.5</v>
      </c>
      <c r="C887" s="91">
        <v>1315.5</v>
      </c>
      <c r="D887" s="88"/>
      <c r="E887" s="13">
        <v>3.0874000872921917E-2</v>
      </c>
      <c r="F887" s="92">
        <v>0.13276729376896787</v>
      </c>
      <c r="G887" s="11"/>
      <c r="H887" s="13">
        <f t="shared" si="39"/>
        <v>1.9399494310998735</v>
      </c>
      <c r="I887" s="14">
        <f t="shared" si="40"/>
        <v>1.6076993583868011</v>
      </c>
      <c r="K887" s="32">
        <f t="shared" si="41"/>
        <v>0.82873261158941658</v>
      </c>
    </row>
    <row r="888" spans="1:11">
      <c r="A888" s="90" t="s">
        <v>862</v>
      </c>
      <c r="B888" s="12">
        <v>906</v>
      </c>
      <c r="C888" s="91">
        <v>661.5</v>
      </c>
      <c r="D888" s="88"/>
      <c r="E888" s="13">
        <v>8.116899033487962E-2</v>
      </c>
      <c r="F888" s="92">
        <v>3.5275168222458152E-2</v>
      </c>
      <c r="G888" s="11"/>
      <c r="H888" s="13">
        <f t="shared" si="39"/>
        <v>1.145385587863464</v>
      </c>
      <c r="I888" s="14">
        <f t="shared" si="40"/>
        <v>0.80843263061411552</v>
      </c>
      <c r="K888" s="32">
        <f t="shared" si="41"/>
        <v>0.70581700973042538</v>
      </c>
    </row>
    <row r="889" spans="1:11">
      <c r="A889" s="90" t="s">
        <v>1486</v>
      </c>
      <c r="B889" s="12">
        <v>636.5</v>
      </c>
      <c r="C889" s="91">
        <v>708.5</v>
      </c>
      <c r="D889" s="88"/>
      <c r="E889" s="13">
        <v>0.13220063937344723</v>
      </c>
      <c r="F889" s="92">
        <v>7.4852517415654296E-2</v>
      </c>
      <c r="G889" s="11"/>
      <c r="H889" s="13">
        <f t="shared" si="39"/>
        <v>0.80467762326169401</v>
      </c>
      <c r="I889" s="14">
        <f t="shared" si="40"/>
        <v>0.86587228842040942</v>
      </c>
      <c r="K889" s="32">
        <f t="shared" si="41"/>
        <v>1.0760486726481444</v>
      </c>
    </row>
    <row r="890" spans="1:11">
      <c r="A890" s="90" t="s">
        <v>1487</v>
      </c>
      <c r="B890" s="12">
        <v>23898.5</v>
      </c>
      <c r="C890" s="91">
        <v>20460</v>
      </c>
      <c r="D890" s="88"/>
      <c r="E890" s="13">
        <v>0.44875990335194116</v>
      </c>
      <c r="F890" s="92">
        <v>0.19823873396314939</v>
      </c>
      <c r="G890" s="11"/>
      <c r="H890" s="13">
        <f t="shared" si="39"/>
        <v>30.213021491782555</v>
      </c>
      <c r="I890" s="14">
        <f t="shared" si="40"/>
        <v>25.004582951420716</v>
      </c>
      <c r="K890" s="32">
        <f t="shared" si="41"/>
        <v>0.82760947819209507</v>
      </c>
    </row>
    <row r="891" spans="1:11">
      <c r="A891" s="90" t="s">
        <v>864</v>
      </c>
      <c r="B891" s="12">
        <v>673</v>
      </c>
      <c r="C891" s="91">
        <v>712</v>
      </c>
      <c r="D891" s="88"/>
      <c r="E891" s="13">
        <v>0.13448687665955139</v>
      </c>
      <c r="F891" s="92">
        <v>0.67731295613655251</v>
      </c>
      <c r="G891" s="11"/>
      <c r="H891" s="13">
        <f t="shared" si="39"/>
        <v>0.8508217446270544</v>
      </c>
      <c r="I891" s="14">
        <f t="shared" si="40"/>
        <v>0.87014970974641004</v>
      </c>
      <c r="K891" s="32">
        <f t="shared" si="41"/>
        <v>1.02271682081636</v>
      </c>
    </row>
    <row r="892" spans="1:11">
      <c r="A892" s="90" t="s">
        <v>1488</v>
      </c>
      <c r="B892" s="12">
        <v>762.5</v>
      </c>
      <c r="C892" s="91">
        <v>596</v>
      </c>
      <c r="D892" s="88"/>
      <c r="E892" s="13">
        <v>1.5765003646126305E-2</v>
      </c>
      <c r="F892" s="92">
        <v>0.2633854117842509</v>
      </c>
      <c r="G892" s="11"/>
      <c r="H892" s="13">
        <f t="shared" si="39"/>
        <v>0.96396965865992412</v>
      </c>
      <c r="I892" s="14">
        <f t="shared" si="40"/>
        <v>0.72838374579896115</v>
      </c>
      <c r="K892" s="32">
        <f t="shared" si="41"/>
        <v>0.75560858088784033</v>
      </c>
    </row>
    <row r="893" spans="1:11">
      <c r="A893" s="90" t="s">
        <v>1489</v>
      </c>
      <c r="B893" s="12">
        <v>1062</v>
      </c>
      <c r="C893" s="91">
        <v>926</v>
      </c>
      <c r="D893" s="88"/>
      <c r="E893" s="13">
        <v>5.8592652301710152E-2</v>
      </c>
      <c r="F893" s="92">
        <v>0.25046546893000821</v>
      </c>
      <c r="G893" s="11"/>
      <c r="H893" s="13">
        <f t="shared" si="39"/>
        <v>1.3426042983565107</v>
      </c>
      <c r="I893" s="14">
        <f t="shared" si="40"/>
        <v>1.1316834708218759</v>
      </c>
      <c r="K893" s="32">
        <f t="shared" si="41"/>
        <v>0.84290171885132192</v>
      </c>
    </row>
    <row r="894" spans="1:11">
      <c r="A894" s="90" t="s">
        <v>867</v>
      </c>
      <c r="B894" s="12">
        <v>563</v>
      </c>
      <c r="C894" s="91">
        <v>544.5</v>
      </c>
      <c r="D894" s="88"/>
      <c r="E894" s="13">
        <v>0.45465835664214954</v>
      </c>
      <c r="F894" s="92">
        <v>0.19869116165572412</v>
      </c>
      <c r="G894" s="11"/>
      <c r="H894" s="13">
        <f t="shared" si="39"/>
        <v>0.7117572692793932</v>
      </c>
      <c r="I894" s="14">
        <f t="shared" si="40"/>
        <v>0.66544454628780936</v>
      </c>
      <c r="K894" s="32">
        <f t="shared" si="41"/>
        <v>0.93493185810596302</v>
      </c>
    </row>
    <row r="895" spans="1:11">
      <c r="A895" s="90" t="s">
        <v>868</v>
      </c>
      <c r="B895" s="12">
        <v>623.5</v>
      </c>
      <c r="C895" s="91">
        <v>611</v>
      </c>
      <c r="D895" s="88"/>
      <c r="E895" s="13">
        <v>0.10320243318039425</v>
      </c>
      <c r="F895" s="92">
        <v>0.16665037068880989</v>
      </c>
      <c r="G895" s="11"/>
      <c r="H895" s="13">
        <f t="shared" si="39"/>
        <v>0.7882427307206068</v>
      </c>
      <c r="I895" s="14">
        <f t="shared" si="40"/>
        <v>0.746715551481821</v>
      </c>
      <c r="K895" s="32">
        <f t="shared" si="41"/>
        <v>0.94731676218463579</v>
      </c>
    </row>
    <row r="896" spans="1:11">
      <c r="A896" s="90" t="s">
        <v>869</v>
      </c>
      <c r="B896" s="12">
        <v>531.5</v>
      </c>
      <c r="C896" s="91">
        <v>502.5</v>
      </c>
      <c r="D896" s="88"/>
      <c r="E896" s="13">
        <v>1.4634383053719703E-2</v>
      </c>
      <c r="F896" s="92">
        <v>0.25469915899455742</v>
      </c>
      <c r="G896" s="11"/>
      <c r="H896" s="13">
        <f t="shared" si="39"/>
        <v>0.67193426042983562</v>
      </c>
      <c r="I896" s="14">
        <f t="shared" si="40"/>
        <v>0.61411549037580204</v>
      </c>
      <c r="K896" s="32">
        <f t="shared" si="41"/>
        <v>0.91395174578976379</v>
      </c>
    </row>
    <row r="897" spans="1:11">
      <c r="A897" s="90" t="s">
        <v>870</v>
      </c>
      <c r="B897" s="12">
        <v>1517</v>
      </c>
      <c r="C897" s="91">
        <v>1077.5</v>
      </c>
      <c r="D897" s="88"/>
      <c r="E897" s="13">
        <v>0.22094173650785992</v>
      </c>
      <c r="F897" s="92">
        <v>0.4928419421541505</v>
      </c>
      <c r="G897" s="11"/>
      <c r="H897" s="13">
        <f t="shared" si="39"/>
        <v>1.9178255372945638</v>
      </c>
      <c r="I897" s="14">
        <f t="shared" si="40"/>
        <v>1.3168347082187595</v>
      </c>
      <c r="K897" s="32">
        <f t="shared" si="41"/>
        <v>0.6866290403434665</v>
      </c>
    </row>
    <row r="898" spans="1:11">
      <c r="A898" s="90" t="s">
        <v>871</v>
      </c>
      <c r="B898" s="12">
        <v>1087.5</v>
      </c>
      <c r="C898" s="91">
        <v>1050</v>
      </c>
      <c r="D898" s="88"/>
      <c r="E898" s="13">
        <v>8.3877494044197365E-2</v>
      </c>
      <c r="F898" s="92">
        <v>0.13468700594029479</v>
      </c>
      <c r="G898" s="11"/>
      <c r="H898" s="13">
        <f t="shared" si="39"/>
        <v>1.374841972187105</v>
      </c>
      <c r="I898" s="14">
        <f t="shared" si="40"/>
        <v>1.2832263978001832</v>
      </c>
      <c r="K898" s="32">
        <f t="shared" si="41"/>
        <v>0.93336283279075394</v>
      </c>
    </row>
    <row r="899" spans="1:11">
      <c r="A899" s="90" t="s">
        <v>872</v>
      </c>
      <c r="B899" s="12">
        <v>429</v>
      </c>
      <c r="C899" s="91">
        <v>455.5</v>
      </c>
      <c r="D899" s="88"/>
      <c r="E899" s="13">
        <v>4.9448026656401925E-2</v>
      </c>
      <c r="F899" s="92">
        <v>0.22509436503194158</v>
      </c>
      <c r="G899" s="11"/>
      <c r="H899" s="13">
        <f t="shared" si="39"/>
        <v>0.54235145385587868</v>
      </c>
      <c r="I899" s="14">
        <f t="shared" si="40"/>
        <v>0.55667583256950814</v>
      </c>
      <c r="K899" s="32">
        <f t="shared" si="41"/>
        <v>1.0264116166957598</v>
      </c>
    </row>
    <row r="900" spans="1:11">
      <c r="A900" s="90" t="s">
        <v>873</v>
      </c>
      <c r="B900" s="12">
        <v>1762.5</v>
      </c>
      <c r="C900" s="91">
        <v>1291.5</v>
      </c>
      <c r="D900" s="88"/>
      <c r="E900" s="13">
        <v>9.5083294831893192E-2</v>
      </c>
      <c r="F900" s="92">
        <v>5.6393339885570576E-2</v>
      </c>
      <c r="G900" s="11"/>
      <c r="H900" s="13">
        <f t="shared" si="39"/>
        <v>2.2281921618204805</v>
      </c>
      <c r="I900" s="14">
        <f t="shared" si="40"/>
        <v>1.5783684692942255</v>
      </c>
      <c r="K900" s="32">
        <f t="shared" si="41"/>
        <v>0.70836281373715304</v>
      </c>
    </row>
    <row r="901" spans="1:11">
      <c r="A901" s="90" t="s">
        <v>874</v>
      </c>
      <c r="B901" s="12">
        <v>2649</v>
      </c>
      <c r="C901" s="91">
        <v>2221.5</v>
      </c>
      <c r="D901" s="88"/>
      <c r="E901" s="13">
        <v>0.17884542974518189</v>
      </c>
      <c r="F901" s="92">
        <v>5.2519747421012987E-2</v>
      </c>
      <c r="G901" s="11"/>
      <c r="H901" s="13">
        <f t="shared" si="39"/>
        <v>3.3489254108723134</v>
      </c>
      <c r="I901" s="14">
        <f t="shared" si="40"/>
        <v>2.7149404216315305</v>
      </c>
      <c r="K901" s="32">
        <f t="shared" si="41"/>
        <v>0.810690023975289</v>
      </c>
    </row>
    <row r="902" spans="1:11">
      <c r="A902" s="90" t="s">
        <v>875</v>
      </c>
      <c r="B902" s="12">
        <v>3667.5</v>
      </c>
      <c r="C902" s="91">
        <v>4582</v>
      </c>
      <c r="D902" s="88"/>
      <c r="E902" s="13">
        <v>0.29132606581400777</v>
      </c>
      <c r="F902" s="92">
        <v>1.0185300645637742E-2</v>
      </c>
      <c r="G902" s="11"/>
      <c r="H902" s="13">
        <f t="shared" si="39"/>
        <v>4.6365360303413397</v>
      </c>
      <c r="I902" s="14">
        <f t="shared" si="40"/>
        <v>5.5997555759242283</v>
      </c>
      <c r="K902" s="32">
        <f t="shared" si="41"/>
        <v>1.2077455107174002</v>
      </c>
    </row>
    <row r="903" spans="1:11">
      <c r="A903" s="90" t="s">
        <v>876</v>
      </c>
      <c r="B903" s="12">
        <v>810</v>
      </c>
      <c r="C903" s="91">
        <v>755</v>
      </c>
      <c r="D903" s="88"/>
      <c r="E903" s="13">
        <v>7.5075534792645782E-2</v>
      </c>
      <c r="F903" s="92">
        <v>0.1311191382332671</v>
      </c>
      <c r="G903" s="11"/>
      <c r="H903" s="13">
        <f t="shared" ref="H903:H966" si="42">B903/B$4</f>
        <v>1.0240202275600505</v>
      </c>
      <c r="I903" s="14">
        <f t="shared" ref="I903:I966" si="43">C903/C$4</f>
        <v>0.92270088603727463</v>
      </c>
      <c r="K903" s="32">
        <f t="shared" si="41"/>
        <v>0.90105728500677074</v>
      </c>
    </row>
    <row r="904" spans="1:11">
      <c r="A904" s="90" t="s">
        <v>877</v>
      </c>
      <c r="B904" s="12">
        <v>1047</v>
      </c>
      <c r="C904" s="91">
        <v>737</v>
      </c>
      <c r="D904" s="88"/>
      <c r="E904" s="13">
        <v>0.31471992362266582</v>
      </c>
      <c r="F904" s="92">
        <v>5.5647480744667237E-2</v>
      </c>
      <c r="G904" s="11"/>
      <c r="H904" s="13">
        <f t="shared" si="42"/>
        <v>1.3236409608091024</v>
      </c>
      <c r="I904" s="14">
        <f t="shared" si="43"/>
        <v>0.90070271921784295</v>
      </c>
      <c r="K904" s="32">
        <f t="shared" ref="K904:K967" si="44">I904/H904</f>
        <v>0.68047359207384317</v>
      </c>
    </row>
    <row r="905" spans="1:11">
      <c r="A905" s="90" t="s">
        <v>878</v>
      </c>
      <c r="B905" s="12">
        <v>396</v>
      </c>
      <c r="C905" s="91">
        <v>857</v>
      </c>
      <c r="D905" s="88"/>
      <c r="E905" s="13">
        <v>4.2854956435548333E-2</v>
      </c>
      <c r="F905" s="92">
        <v>0.14686698605741594</v>
      </c>
      <c r="G905" s="11"/>
      <c r="H905" s="13">
        <f t="shared" si="42"/>
        <v>0.50063211125158025</v>
      </c>
      <c r="I905" s="14">
        <f t="shared" si="43"/>
        <v>1.0473571646807212</v>
      </c>
      <c r="K905" s="32">
        <f t="shared" si="44"/>
        <v>2.0920694880364912</v>
      </c>
    </row>
    <row r="906" spans="1:11">
      <c r="A906" s="90" t="s">
        <v>879</v>
      </c>
      <c r="B906" s="12">
        <v>385</v>
      </c>
      <c r="C906" s="91">
        <v>460.5</v>
      </c>
      <c r="D906" s="88"/>
      <c r="E906" s="13">
        <v>4.0406101782088429E-2</v>
      </c>
      <c r="F906" s="92">
        <v>0.15201644155801999</v>
      </c>
      <c r="G906" s="11"/>
      <c r="H906" s="13">
        <f t="shared" si="42"/>
        <v>0.48672566371681414</v>
      </c>
      <c r="I906" s="14">
        <f t="shared" si="43"/>
        <v>0.56278643446379473</v>
      </c>
      <c r="K906" s="32">
        <f t="shared" si="44"/>
        <v>1.1562703108074328</v>
      </c>
    </row>
    <row r="907" spans="1:11">
      <c r="A907" s="90" t="s">
        <v>880</v>
      </c>
      <c r="B907" s="12">
        <v>803</v>
      </c>
      <c r="C907" s="91">
        <v>685</v>
      </c>
      <c r="D907" s="88"/>
      <c r="E907" s="13">
        <v>5.2834877797251368E-3</v>
      </c>
      <c r="F907" s="92">
        <v>4.5419997623661446E-2</v>
      </c>
      <c r="G907" s="11"/>
      <c r="H907" s="13">
        <f t="shared" si="42"/>
        <v>1.0151706700379266</v>
      </c>
      <c r="I907" s="14">
        <f t="shared" si="43"/>
        <v>0.83715245951726247</v>
      </c>
      <c r="K907" s="32">
        <f t="shared" si="44"/>
        <v>0.82464208652323123</v>
      </c>
    </row>
    <row r="908" spans="1:11">
      <c r="A908" s="90" t="s">
        <v>881</v>
      </c>
      <c r="B908" s="12">
        <v>842.5</v>
      </c>
      <c r="C908" s="91">
        <v>802</v>
      </c>
      <c r="D908" s="88"/>
      <c r="E908" s="13">
        <v>0.21234185832664276</v>
      </c>
      <c r="F908" s="92">
        <v>0.20454959256269203</v>
      </c>
      <c r="G908" s="11"/>
      <c r="H908" s="13">
        <f t="shared" si="42"/>
        <v>1.0651074589127687</v>
      </c>
      <c r="I908" s="14">
        <f t="shared" si="43"/>
        <v>0.98014054384356863</v>
      </c>
      <c r="K908" s="32">
        <f t="shared" si="44"/>
        <v>0.9202269082258312</v>
      </c>
    </row>
    <row r="909" spans="1:11">
      <c r="A909" s="90" t="s">
        <v>882</v>
      </c>
      <c r="B909" s="12">
        <v>693.5</v>
      </c>
      <c r="C909" s="91">
        <v>518</v>
      </c>
      <c r="D909" s="88"/>
      <c r="E909" s="13">
        <v>7.6471533653916457E-2</v>
      </c>
      <c r="F909" s="92">
        <v>0.21295107695965523</v>
      </c>
      <c r="G909" s="11"/>
      <c r="H909" s="13">
        <f t="shared" si="42"/>
        <v>0.87673830594184576</v>
      </c>
      <c r="I909" s="14">
        <f t="shared" si="43"/>
        <v>0.63305835624809048</v>
      </c>
      <c r="K909" s="32">
        <f t="shared" si="44"/>
        <v>0.72206079277900448</v>
      </c>
    </row>
    <row r="910" spans="1:11">
      <c r="A910" s="90" t="s">
        <v>883</v>
      </c>
      <c r="B910" s="12">
        <v>436.5</v>
      </c>
      <c r="C910" s="91">
        <v>482</v>
      </c>
      <c r="D910" s="88"/>
      <c r="E910" s="13">
        <v>0.10853643605841623</v>
      </c>
      <c r="F910" s="92">
        <v>0.1995156063098972</v>
      </c>
      <c r="G910" s="11"/>
      <c r="H910" s="13">
        <f t="shared" si="42"/>
        <v>0.55183312262958284</v>
      </c>
      <c r="I910" s="14">
        <f t="shared" si="43"/>
        <v>0.58906202260922702</v>
      </c>
      <c r="K910" s="32">
        <f t="shared" si="44"/>
        <v>1.0674640547168353</v>
      </c>
    </row>
    <row r="911" spans="1:11">
      <c r="A911" s="90" t="s">
        <v>884</v>
      </c>
      <c r="B911" s="12">
        <v>1231</v>
      </c>
      <c r="C911" s="91">
        <v>914.5</v>
      </c>
      <c r="D911" s="88"/>
      <c r="E911" s="13">
        <v>2.5274328490827044E-2</v>
      </c>
      <c r="F911" s="92">
        <v>3.0155455950000385E-2</v>
      </c>
      <c r="G911" s="11"/>
      <c r="H911" s="13">
        <f t="shared" si="42"/>
        <v>1.5562579013906448</v>
      </c>
      <c r="I911" s="14">
        <f t="shared" si="43"/>
        <v>1.1176290864650169</v>
      </c>
      <c r="K911" s="32">
        <f t="shared" si="44"/>
        <v>0.7181515900843447</v>
      </c>
    </row>
    <row r="912" spans="1:11">
      <c r="A912" s="90" t="s">
        <v>885</v>
      </c>
      <c r="B912" s="12">
        <v>677.5</v>
      </c>
      <c r="C912" s="91">
        <v>976</v>
      </c>
      <c r="D912" s="88"/>
      <c r="E912" s="13">
        <v>9.9151504373021435E-2</v>
      </c>
      <c r="F912" s="92">
        <v>0.34341046545330278</v>
      </c>
      <c r="G912" s="11"/>
      <c r="H912" s="13">
        <f t="shared" si="42"/>
        <v>0.85651074589127685</v>
      </c>
      <c r="I912" s="14">
        <f t="shared" si="43"/>
        <v>1.1927894897647418</v>
      </c>
      <c r="K912" s="32">
        <f t="shared" si="44"/>
        <v>1.392614740079573</v>
      </c>
    </row>
    <row r="913" spans="1:11">
      <c r="A913" s="90" t="s">
        <v>886</v>
      </c>
      <c r="B913" s="12">
        <v>1184</v>
      </c>
      <c r="C913" s="91">
        <v>1332.5</v>
      </c>
      <c r="D913" s="88"/>
      <c r="E913" s="13">
        <v>0.65096823605856147</v>
      </c>
      <c r="F913" s="92">
        <v>0.11196962914098427</v>
      </c>
      <c r="G913" s="11"/>
      <c r="H913" s="13">
        <f t="shared" si="42"/>
        <v>1.4968394437420987</v>
      </c>
      <c r="I913" s="14">
        <f t="shared" si="43"/>
        <v>1.6284754048273755</v>
      </c>
      <c r="K913" s="32">
        <f t="shared" si="44"/>
        <v>1.0879426057588293</v>
      </c>
    </row>
    <row r="914" spans="1:11">
      <c r="A914" s="90" t="s">
        <v>887</v>
      </c>
      <c r="B914" s="12">
        <v>1453.5</v>
      </c>
      <c r="C914" s="91">
        <v>1316.5</v>
      </c>
      <c r="D914" s="88"/>
      <c r="E914" s="13">
        <v>7.7351206197909222E-2</v>
      </c>
      <c r="F914" s="92">
        <v>5.5322444711138931E-2</v>
      </c>
      <c r="G914" s="11"/>
      <c r="H914" s="13">
        <f t="shared" si="42"/>
        <v>1.8375474083438685</v>
      </c>
      <c r="I914" s="14">
        <f t="shared" si="43"/>
        <v>1.6089214787656585</v>
      </c>
      <c r="K914" s="32">
        <f t="shared" si="44"/>
        <v>0.8755809354686177</v>
      </c>
    </row>
    <row r="915" spans="1:11">
      <c r="A915" s="90" t="s">
        <v>888</v>
      </c>
      <c r="B915" s="12">
        <v>636.5</v>
      </c>
      <c r="C915" s="91">
        <v>479.5</v>
      </c>
      <c r="D915" s="88"/>
      <c r="E915" s="13">
        <v>0.48769815701633051</v>
      </c>
      <c r="F915" s="92">
        <v>8.9955190098810006E-2</v>
      </c>
      <c r="G915" s="11"/>
      <c r="H915" s="13">
        <f t="shared" si="42"/>
        <v>0.80467762326169401</v>
      </c>
      <c r="I915" s="14">
        <f t="shared" si="43"/>
        <v>0.58600672166208367</v>
      </c>
      <c r="K915" s="32">
        <f t="shared" si="44"/>
        <v>0.72825030138995794</v>
      </c>
    </row>
    <row r="916" spans="1:11">
      <c r="A916" s="90" t="s">
        <v>889</v>
      </c>
      <c r="B916" s="12">
        <v>819.5</v>
      </c>
      <c r="C916" s="91">
        <v>967.5</v>
      </c>
      <c r="D916" s="88"/>
      <c r="E916" s="13">
        <v>0.11303354281322479</v>
      </c>
      <c r="F916" s="92">
        <v>4.3120723607241659E-2</v>
      </c>
      <c r="G916" s="11"/>
      <c r="H916" s="13">
        <f t="shared" si="42"/>
        <v>1.0360303413400758</v>
      </c>
      <c r="I916" s="14">
        <f t="shared" si="43"/>
        <v>1.1824014665444547</v>
      </c>
      <c r="K916" s="32">
        <f t="shared" si="44"/>
        <v>1.1412807321984915</v>
      </c>
    </row>
    <row r="917" spans="1:11">
      <c r="A917" s="90" t="s">
        <v>890</v>
      </c>
      <c r="B917" s="12">
        <v>1270</v>
      </c>
      <c r="C917" s="91">
        <v>915.5</v>
      </c>
      <c r="D917" s="88"/>
      <c r="E917" s="13">
        <v>9.131142686188487E-2</v>
      </c>
      <c r="F917" s="92">
        <v>8.7278062560436784E-2</v>
      </c>
      <c r="G917" s="11"/>
      <c r="H917" s="13">
        <f t="shared" si="42"/>
        <v>1.6055625790139065</v>
      </c>
      <c r="I917" s="14">
        <f t="shared" si="43"/>
        <v>1.1188512068438741</v>
      </c>
      <c r="K917" s="32">
        <f t="shared" si="44"/>
        <v>0.69685929497126331</v>
      </c>
    </row>
    <row r="918" spans="1:11">
      <c r="A918" s="90" t="s">
        <v>891</v>
      </c>
      <c r="B918" s="12">
        <v>897.5</v>
      </c>
      <c r="C918" s="91">
        <v>1222</v>
      </c>
      <c r="D918" s="88"/>
      <c r="E918" s="13">
        <v>7.878627088429499E-4</v>
      </c>
      <c r="F918" s="92">
        <v>0.20136919791564528</v>
      </c>
      <c r="G918" s="11"/>
      <c r="H918" s="13">
        <f t="shared" si="42"/>
        <v>1.1346396965865992</v>
      </c>
      <c r="I918" s="14">
        <f t="shared" si="43"/>
        <v>1.493431102963642</v>
      </c>
      <c r="K918" s="32">
        <f t="shared" si="44"/>
        <v>1.3162161587122461</v>
      </c>
    </row>
    <row r="919" spans="1:11">
      <c r="A919" s="90" t="s">
        <v>892</v>
      </c>
      <c r="B919" s="12">
        <v>1313.5</v>
      </c>
      <c r="C919" s="91">
        <v>783</v>
      </c>
      <c r="D919" s="88"/>
      <c r="E919" s="13">
        <v>2.3148528047979858E-2</v>
      </c>
      <c r="F919" s="92">
        <v>0.81818485792466411</v>
      </c>
      <c r="G919" s="11"/>
      <c r="H919" s="13">
        <f t="shared" si="42"/>
        <v>1.6605562579013906</v>
      </c>
      <c r="I919" s="14">
        <f t="shared" si="43"/>
        <v>0.95692025664527958</v>
      </c>
      <c r="K919" s="32">
        <f t="shared" si="44"/>
        <v>0.57626488238021789</v>
      </c>
    </row>
    <row r="920" spans="1:11">
      <c r="A920" s="90" t="s">
        <v>893</v>
      </c>
      <c r="B920" s="12">
        <v>1013</v>
      </c>
      <c r="C920" s="91">
        <v>1031</v>
      </c>
      <c r="D920" s="88"/>
      <c r="E920" s="13">
        <v>0.29456965613101982</v>
      </c>
      <c r="F920" s="92">
        <v>1.097352909697843E-2</v>
      </c>
      <c r="G920" s="11"/>
      <c r="H920" s="13">
        <f t="shared" si="42"/>
        <v>1.2806573957016434</v>
      </c>
      <c r="I920" s="14">
        <f t="shared" si="43"/>
        <v>1.2600061106018943</v>
      </c>
      <c r="K920" s="32">
        <f t="shared" si="44"/>
        <v>0.98387446543543777</v>
      </c>
    </row>
    <row r="921" spans="1:11">
      <c r="A921" s="90" t="s">
        <v>894</v>
      </c>
      <c r="B921" s="12">
        <v>949.5</v>
      </c>
      <c r="C921" s="91">
        <v>942</v>
      </c>
      <c r="D921" s="88"/>
      <c r="E921" s="13">
        <v>0.32841926329991311</v>
      </c>
      <c r="F921" s="92">
        <v>0.92329229390600154</v>
      </c>
      <c r="G921" s="11"/>
      <c r="H921" s="13">
        <f t="shared" si="42"/>
        <v>1.2003792667509481</v>
      </c>
      <c r="I921" s="14">
        <f t="shared" si="43"/>
        <v>1.1512373968835929</v>
      </c>
      <c r="K921" s="32">
        <f t="shared" si="44"/>
        <v>0.95906138065815916</v>
      </c>
    </row>
    <row r="922" spans="1:11">
      <c r="A922" s="90" t="s">
        <v>895</v>
      </c>
      <c r="B922" s="12">
        <v>623.5</v>
      </c>
      <c r="C922" s="91">
        <v>668</v>
      </c>
      <c r="D922" s="88"/>
      <c r="E922" s="13">
        <v>0.22114807110084486</v>
      </c>
      <c r="F922" s="92">
        <v>0.28792371928554028</v>
      </c>
      <c r="G922" s="11"/>
      <c r="H922" s="13">
        <f t="shared" si="42"/>
        <v>0.7882427307206068</v>
      </c>
      <c r="I922" s="14">
        <f t="shared" si="43"/>
        <v>0.81637641307668807</v>
      </c>
      <c r="K922" s="32">
        <f t="shared" si="44"/>
        <v>1.0356916483458867</v>
      </c>
    </row>
    <row r="923" spans="1:11">
      <c r="A923" s="90" t="s">
        <v>896</v>
      </c>
      <c r="B923" s="12">
        <v>557.5</v>
      </c>
      <c r="C923" s="91">
        <v>733</v>
      </c>
      <c r="D923" s="88"/>
      <c r="E923" s="13">
        <v>6.3417648536910091E-3</v>
      </c>
      <c r="F923" s="92">
        <v>0.179429551569847</v>
      </c>
      <c r="G923" s="11"/>
      <c r="H923" s="13">
        <f t="shared" si="42"/>
        <v>0.70480404551201015</v>
      </c>
      <c r="I923" s="14">
        <f t="shared" si="43"/>
        <v>0.89581423770241364</v>
      </c>
      <c r="K923" s="32">
        <f t="shared" si="44"/>
        <v>1.2710117704441419</v>
      </c>
    </row>
    <row r="924" spans="1:11">
      <c r="A924" s="90" t="s">
        <v>897</v>
      </c>
      <c r="B924" s="12">
        <v>866</v>
      </c>
      <c r="C924" s="91">
        <v>1451</v>
      </c>
      <c r="D924" s="88"/>
      <c r="E924" s="13">
        <v>0.18616668142093859</v>
      </c>
      <c r="F924" s="92">
        <v>0.23976329176001476</v>
      </c>
      <c r="G924" s="11"/>
      <c r="H924" s="13">
        <f t="shared" si="42"/>
        <v>1.0948166877370418</v>
      </c>
      <c r="I924" s="14">
        <f t="shared" si="43"/>
        <v>1.7732966697219676</v>
      </c>
      <c r="K924" s="32">
        <f t="shared" si="44"/>
        <v>1.6197201683026285</v>
      </c>
    </row>
    <row r="925" spans="1:11">
      <c r="A925" s="90" t="s">
        <v>1490</v>
      </c>
      <c r="B925" s="12">
        <v>451</v>
      </c>
      <c r="C925" s="91">
        <v>645</v>
      </c>
      <c r="D925" s="88"/>
      <c r="E925" s="13">
        <v>5.0171656314788295E-2</v>
      </c>
      <c r="F925" s="92">
        <v>3.5081266663518643E-2</v>
      </c>
      <c r="G925" s="11"/>
      <c r="H925" s="13">
        <f t="shared" si="42"/>
        <v>0.5701643489254109</v>
      </c>
      <c r="I925" s="14">
        <f t="shared" si="43"/>
        <v>0.7882676443629697</v>
      </c>
      <c r="K925" s="32">
        <f t="shared" si="44"/>
        <v>1.3825270658339446</v>
      </c>
    </row>
    <row r="926" spans="1:11">
      <c r="A926" s="90" t="s">
        <v>898</v>
      </c>
      <c r="B926" s="12">
        <v>1052.5</v>
      </c>
      <c r="C926" s="91">
        <v>853.5</v>
      </c>
      <c r="D926" s="88"/>
      <c r="E926" s="13">
        <v>2.8888923126861324E-2</v>
      </c>
      <c r="F926" s="92">
        <v>0.14332685781519944</v>
      </c>
      <c r="G926" s="11"/>
      <c r="H926" s="13">
        <f t="shared" si="42"/>
        <v>1.3305941845764855</v>
      </c>
      <c r="I926" s="14">
        <f t="shared" si="43"/>
        <v>1.0430797433547205</v>
      </c>
      <c r="K926" s="32">
        <f t="shared" si="44"/>
        <v>0.78392026317680186</v>
      </c>
    </row>
    <row r="927" spans="1:11">
      <c r="A927" s="90" t="s">
        <v>899</v>
      </c>
      <c r="B927" s="12">
        <v>860.5</v>
      </c>
      <c r="C927" s="91">
        <v>1087.5</v>
      </c>
      <c r="D927" s="88"/>
      <c r="E927" s="13">
        <v>9.0391337513678355E-3</v>
      </c>
      <c r="F927" s="92">
        <v>3.0560017209901362E-2</v>
      </c>
      <c r="G927" s="11"/>
      <c r="H927" s="13">
        <f t="shared" si="42"/>
        <v>1.0878634639696587</v>
      </c>
      <c r="I927" s="14">
        <f t="shared" si="43"/>
        <v>1.3290559120073326</v>
      </c>
      <c r="K927" s="32">
        <f t="shared" si="44"/>
        <v>1.2217120585680419</v>
      </c>
    </row>
    <row r="928" spans="1:11">
      <c r="A928" s="90" t="s">
        <v>1491</v>
      </c>
      <c r="B928" s="12">
        <v>390</v>
      </c>
      <c r="C928" s="91">
        <v>419.5</v>
      </c>
      <c r="D928" s="88"/>
      <c r="E928" s="13">
        <v>7.2523772429389493E-3</v>
      </c>
      <c r="F928" s="92">
        <v>0.33543325257717033</v>
      </c>
      <c r="G928" s="11"/>
      <c r="H928" s="13">
        <f t="shared" si="42"/>
        <v>0.49304677623261695</v>
      </c>
      <c r="I928" s="14">
        <f t="shared" si="43"/>
        <v>0.51267949893064468</v>
      </c>
      <c r="K928" s="32">
        <f t="shared" si="44"/>
        <v>1.0398191888567692</v>
      </c>
    </row>
    <row r="929" spans="1:11">
      <c r="A929" s="90" t="s">
        <v>901</v>
      </c>
      <c r="B929" s="12">
        <v>407.5</v>
      </c>
      <c r="C929" s="91">
        <v>496.5</v>
      </c>
      <c r="D929" s="88"/>
      <c r="E929" s="13">
        <v>0.11626050144662253</v>
      </c>
      <c r="F929" s="92">
        <v>0.14099410138462881</v>
      </c>
      <c r="G929" s="11"/>
      <c r="H929" s="13">
        <f t="shared" si="42"/>
        <v>0.51517067003792671</v>
      </c>
      <c r="I929" s="14">
        <f t="shared" si="43"/>
        <v>0.60678276810265808</v>
      </c>
      <c r="K929" s="32">
        <f t="shared" si="44"/>
        <v>1.177828636979638</v>
      </c>
    </row>
    <row r="930" spans="1:11">
      <c r="A930" s="90" t="s">
        <v>1492</v>
      </c>
      <c r="B930" s="12">
        <v>687</v>
      </c>
      <c r="C930" s="91">
        <v>565</v>
      </c>
      <c r="D930" s="88"/>
      <c r="E930" s="13">
        <v>3.4995095429901917E-2</v>
      </c>
      <c r="F930" s="92">
        <v>0.44053378226135348</v>
      </c>
      <c r="G930" s="11"/>
      <c r="H930" s="13">
        <f t="shared" si="42"/>
        <v>0.8685208596713021</v>
      </c>
      <c r="I930" s="14">
        <f t="shared" si="43"/>
        <v>0.69049801405438438</v>
      </c>
      <c r="K930" s="32">
        <f t="shared" si="44"/>
        <v>0.79502755329988073</v>
      </c>
    </row>
    <row r="931" spans="1:11">
      <c r="A931" s="90" t="s">
        <v>903</v>
      </c>
      <c r="B931" s="12">
        <v>664</v>
      </c>
      <c r="C931" s="91">
        <v>603.5</v>
      </c>
      <c r="D931" s="88"/>
      <c r="E931" s="13">
        <v>3.4077435237905906E-2</v>
      </c>
      <c r="F931" s="92">
        <v>0.17223644877286245</v>
      </c>
      <c r="G931" s="11"/>
      <c r="H931" s="13">
        <f t="shared" si="42"/>
        <v>0.83944374209860939</v>
      </c>
      <c r="I931" s="14">
        <f t="shared" si="43"/>
        <v>0.73754964864039108</v>
      </c>
      <c r="K931" s="32">
        <f t="shared" si="44"/>
        <v>0.87861712661829716</v>
      </c>
    </row>
    <row r="932" spans="1:11">
      <c r="A932" s="90" t="s">
        <v>904</v>
      </c>
      <c r="B932" s="12">
        <v>369</v>
      </c>
      <c r="C932" s="91">
        <v>437.5</v>
      </c>
      <c r="D932" s="88"/>
      <c r="E932" s="13">
        <v>6.5153470353232018E-2</v>
      </c>
      <c r="F932" s="92">
        <v>0.10828835277599699</v>
      </c>
      <c r="G932" s="11"/>
      <c r="H932" s="13">
        <f t="shared" si="42"/>
        <v>0.46649810366624528</v>
      </c>
      <c r="I932" s="14">
        <f t="shared" si="43"/>
        <v>0.53467766575007636</v>
      </c>
      <c r="K932" s="32">
        <f t="shared" si="44"/>
        <v>1.1461518525970471</v>
      </c>
    </row>
    <row r="933" spans="1:11">
      <c r="A933" s="90" t="s">
        <v>905</v>
      </c>
      <c r="B933" s="12">
        <v>1181</v>
      </c>
      <c r="C933" s="91">
        <v>1129.5</v>
      </c>
      <c r="D933" s="88"/>
      <c r="E933" s="13">
        <v>7.0650804555472152E-2</v>
      </c>
      <c r="F933" s="92">
        <v>5.571713459548714E-2</v>
      </c>
      <c r="G933" s="11"/>
      <c r="H933" s="13">
        <f t="shared" si="42"/>
        <v>1.4930467762326169</v>
      </c>
      <c r="I933" s="14">
        <f t="shared" si="43"/>
        <v>1.3803849679193401</v>
      </c>
      <c r="K933" s="32">
        <f t="shared" si="44"/>
        <v>0.92454234515173417</v>
      </c>
    </row>
    <row r="934" spans="1:11">
      <c r="A934" s="90" t="s">
        <v>906</v>
      </c>
      <c r="B934" s="12">
        <v>405.5</v>
      </c>
      <c r="C934" s="91">
        <v>398.5</v>
      </c>
      <c r="D934" s="88"/>
      <c r="E934" s="13">
        <v>5.4057485121536304E-2</v>
      </c>
      <c r="F934" s="92">
        <v>0.2537422075525127</v>
      </c>
      <c r="G934" s="11"/>
      <c r="H934" s="13">
        <f t="shared" si="42"/>
        <v>0.51264222503160561</v>
      </c>
      <c r="I934" s="14">
        <f t="shared" si="43"/>
        <v>0.48701497097464103</v>
      </c>
      <c r="K934" s="32">
        <f t="shared" si="44"/>
        <v>0.95000947482352904</v>
      </c>
    </row>
    <row r="935" spans="1:11">
      <c r="A935" s="90" t="s">
        <v>907</v>
      </c>
      <c r="B935" s="12">
        <v>1127.5</v>
      </c>
      <c r="C935" s="91">
        <v>852</v>
      </c>
      <c r="D935" s="88"/>
      <c r="E935" s="13">
        <v>8.8427544254814361E-2</v>
      </c>
      <c r="F935" s="92">
        <v>0.71208640640617116</v>
      </c>
      <c r="G935" s="11"/>
      <c r="H935" s="13">
        <f t="shared" si="42"/>
        <v>1.4254108723135273</v>
      </c>
      <c r="I935" s="14">
        <f t="shared" si="43"/>
        <v>1.0412465627864345</v>
      </c>
      <c r="K935" s="32">
        <f t="shared" si="44"/>
        <v>0.73048871943598193</v>
      </c>
    </row>
    <row r="936" spans="1:11">
      <c r="A936" s="90" t="s">
        <v>908</v>
      </c>
      <c r="B936" s="12">
        <v>769.5</v>
      </c>
      <c r="C936" s="91">
        <v>517.5</v>
      </c>
      <c r="D936" s="88"/>
      <c r="E936" s="13">
        <v>0.71032299136738297</v>
      </c>
      <c r="F936" s="92">
        <v>4.2358087375426033E-2</v>
      </c>
      <c r="G936" s="11"/>
      <c r="H936" s="13">
        <f t="shared" si="42"/>
        <v>0.97281921618204803</v>
      </c>
      <c r="I936" s="14">
        <f t="shared" si="43"/>
        <v>0.63244729605866179</v>
      </c>
      <c r="K936" s="32">
        <f t="shared" si="44"/>
        <v>0.65011801323249052</v>
      </c>
    </row>
    <row r="937" spans="1:11">
      <c r="A937" s="90" t="s">
        <v>909</v>
      </c>
      <c r="B937" s="12">
        <v>546.5</v>
      </c>
      <c r="C937" s="91">
        <v>625.5</v>
      </c>
      <c r="D937" s="88"/>
      <c r="E937" s="13">
        <v>0.28077250048944336</v>
      </c>
      <c r="F937" s="92">
        <v>6.8958455079743242E-2</v>
      </c>
      <c r="G937" s="11"/>
      <c r="H937" s="13">
        <f t="shared" si="42"/>
        <v>0.69089759797724404</v>
      </c>
      <c r="I937" s="14">
        <f t="shared" si="43"/>
        <v>0.76443629697525206</v>
      </c>
      <c r="K937" s="32">
        <f t="shared" si="44"/>
        <v>1.1064393612212706</v>
      </c>
    </row>
    <row r="938" spans="1:11">
      <c r="A938" s="90" t="s">
        <v>910</v>
      </c>
      <c r="B938" s="12">
        <v>476</v>
      </c>
      <c r="C938" s="91">
        <v>907</v>
      </c>
      <c r="D938" s="88"/>
      <c r="E938" s="13">
        <v>3.8623479644643348E-2</v>
      </c>
      <c r="F938" s="92">
        <v>1.7151432399232686E-2</v>
      </c>
      <c r="G938" s="11"/>
      <c r="H938" s="13">
        <f t="shared" si="42"/>
        <v>0.60176991150442483</v>
      </c>
      <c r="I938" s="14">
        <f t="shared" si="43"/>
        <v>1.108463183623587</v>
      </c>
      <c r="K938" s="32">
        <f t="shared" si="44"/>
        <v>1.8420049963156664</v>
      </c>
    </row>
    <row r="939" spans="1:11">
      <c r="A939" s="90" t="s">
        <v>1493</v>
      </c>
      <c r="B939" s="12">
        <v>647</v>
      </c>
      <c r="C939" s="91">
        <v>585.5</v>
      </c>
      <c r="D939" s="88"/>
      <c r="E939" s="13">
        <v>0.11803328032171119</v>
      </c>
      <c r="F939" s="92">
        <v>0.17028532219863909</v>
      </c>
      <c r="G939" s="11"/>
      <c r="H939" s="13">
        <f t="shared" si="42"/>
        <v>0.81795195954487987</v>
      </c>
      <c r="I939" s="14">
        <f t="shared" si="43"/>
        <v>0.7155514818209594</v>
      </c>
      <c r="K939" s="32">
        <f t="shared" si="44"/>
        <v>0.87480868952145119</v>
      </c>
    </row>
    <row r="940" spans="1:11">
      <c r="A940" s="90" t="s">
        <v>1494</v>
      </c>
      <c r="B940" s="12">
        <v>1729.5</v>
      </c>
      <c r="C940" s="91">
        <v>1386.5</v>
      </c>
      <c r="D940" s="88"/>
      <c r="E940" s="13">
        <v>2.7392977357327947E-2</v>
      </c>
      <c r="F940" s="92">
        <v>0.10658876110204719</v>
      </c>
      <c r="G940" s="11"/>
      <c r="H940" s="13">
        <f t="shared" si="42"/>
        <v>2.1864728192161822</v>
      </c>
      <c r="I940" s="14">
        <f t="shared" si="43"/>
        <v>1.6944699052856707</v>
      </c>
      <c r="K940" s="32">
        <f t="shared" si="44"/>
        <v>0.77497871932984408</v>
      </c>
    </row>
    <row r="941" spans="1:11">
      <c r="A941" s="90" t="s">
        <v>1495</v>
      </c>
      <c r="B941" s="12">
        <v>1868</v>
      </c>
      <c r="C941" s="91">
        <v>1570.5</v>
      </c>
      <c r="D941" s="88"/>
      <c r="E941" s="13">
        <v>0.12340300356895852</v>
      </c>
      <c r="F941" s="92">
        <v>7.7892055488871514E-2</v>
      </c>
      <c r="G941" s="11"/>
      <c r="H941" s="13">
        <f t="shared" si="42"/>
        <v>2.3615676359039193</v>
      </c>
      <c r="I941" s="14">
        <f t="shared" si="43"/>
        <v>1.9193400549954172</v>
      </c>
      <c r="K941" s="32">
        <f t="shared" si="44"/>
        <v>0.81273981986154975</v>
      </c>
    </row>
    <row r="942" spans="1:11">
      <c r="A942" s="90" t="s">
        <v>914</v>
      </c>
      <c r="B942" s="12">
        <v>993.5</v>
      </c>
      <c r="C942" s="91">
        <v>735</v>
      </c>
      <c r="D942" s="88"/>
      <c r="E942" s="13">
        <v>0.128823681323367</v>
      </c>
      <c r="F942" s="92">
        <v>7.5039903309592801E-2</v>
      </c>
      <c r="G942" s="11"/>
      <c r="H942" s="13">
        <f t="shared" si="42"/>
        <v>1.2560050568900127</v>
      </c>
      <c r="I942" s="14">
        <f t="shared" si="43"/>
        <v>0.8982584784601283</v>
      </c>
      <c r="K942" s="32">
        <f t="shared" si="44"/>
        <v>0.71517106840660438</v>
      </c>
    </row>
    <row r="943" spans="1:11">
      <c r="A943" s="90" t="s">
        <v>915</v>
      </c>
      <c r="B943" s="12">
        <v>1141.5</v>
      </c>
      <c r="C943" s="91">
        <v>641.5</v>
      </c>
      <c r="D943" s="88"/>
      <c r="E943" s="13">
        <v>0.61883458116983003</v>
      </c>
      <c r="F943" s="92">
        <v>1.4329521676422631E-2</v>
      </c>
      <c r="G943" s="11"/>
      <c r="H943" s="13">
        <f t="shared" si="42"/>
        <v>1.4431099873577751</v>
      </c>
      <c r="I943" s="14">
        <f t="shared" si="43"/>
        <v>0.78399022303696919</v>
      </c>
      <c r="K943" s="32">
        <f t="shared" si="44"/>
        <v>0.5432643595464236</v>
      </c>
    </row>
    <row r="944" spans="1:11">
      <c r="A944" s="90" t="s">
        <v>916</v>
      </c>
      <c r="B944" s="12">
        <v>17849.5</v>
      </c>
      <c r="C944" s="91">
        <v>17060.5</v>
      </c>
      <c r="D944" s="88"/>
      <c r="E944" s="13">
        <v>0.24240378688929576</v>
      </c>
      <c r="F944" s="92">
        <v>4.4804222060470557E-2</v>
      </c>
      <c r="G944" s="11"/>
      <c r="H944" s="13">
        <f t="shared" si="42"/>
        <v>22.56573957016435</v>
      </c>
      <c r="I944" s="14">
        <f t="shared" si="43"/>
        <v>20.849984723495265</v>
      </c>
      <c r="K944" s="32">
        <f t="shared" si="44"/>
        <v>0.92396638092298122</v>
      </c>
    </row>
    <row r="945" spans="1:11">
      <c r="A945" s="90" t="s">
        <v>1496</v>
      </c>
      <c r="B945" s="12">
        <v>745</v>
      </c>
      <c r="C945" s="91">
        <v>613.5</v>
      </c>
      <c r="D945" s="88"/>
      <c r="E945" s="13">
        <v>3.796546476169383E-3</v>
      </c>
      <c r="F945" s="92">
        <v>3.8035083584606472E-2</v>
      </c>
      <c r="G945" s="11"/>
      <c r="H945" s="13">
        <f t="shared" si="42"/>
        <v>0.94184576485461446</v>
      </c>
      <c r="I945" s="14">
        <f t="shared" si="43"/>
        <v>0.74977085242896424</v>
      </c>
      <c r="K945" s="32">
        <f t="shared" si="44"/>
        <v>0.79606542855209483</v>
      </c>
    </row>
    <row r="946" spans="1:11">
      <c r="A946" s="90" t="s">
        <v>918</v>
      </c>
      <c r="B946" s="12">
        <v>1770.5</v>
      </c>
      <c r="C946" s="91">
        <v>1560.5</v>
      </c>
      <c r="D946" s="88"/>
      <c r="E946" s="13">
        <v>0.29753998982433094</v>
      </c>
      <c r="F946" s="92">
        <v>0.12007901122360468</v>
      </c>
      <c r="G946" s="11"/>
      <c r="H946" s="13">
        <f t="shared" si="42"/>
        <v>2.2383059418457649</v>
      </c>
      <c r="I946" s="14">
        <f t="shared" si="43"/>
        <v>1.9071188512068438</v>
      </c>
      <c r="K946" s="32">
        <f t="shared" si="44"/>
        <v>0.85203671917797985</v>
      </c>
    </row>
    <row r="947" spans="1:11">
      <c r="A947" s="90" t="s">
        <v>919</v>
      </c>
      <c r="B947" s="12">
        <v>730</v>
      </c>
      <c r="C947" s="91">
        <v>1142.5</v>
      </c>
      <c r="D947" s="88"/>
      <c r="E947" s="13">
        <v>0.59087005003259452</v>
      </c>
      <c r="F947" s="92">
        <v>6.189118434893195E-4</v>
      </c>
      <c r="G947" s="11"/>
      <c r="H947" s="13">
        <f t="shared" si="42"/>
        <v>0.92288242730720604</v>
      </c>
      <c r="I947" s="14">
        <f t="shared" si="43"/>
        <v>1.3962725328444852</v>
      </c>
      <c r="K947" s="32">
        <f t="shared" si="44"/>
        <v>1.5129473609314901</v>
      </c>
    </row>
    <row r="948" spans="1:11">
      <c r="A948" s="90" t="s">
        <v>920</v>
      </c>
      <c r="B948" s="12">
        <v>1361</v>
      </c>
      <c r="C948" s="91">
        <v>1264.5</v>
      </c>
      <c r="D948" s="88"/>
      <c r="E948" s="13">
        <v>0.10183168928182464</v>
      </c>
      <c r="F948" s="92">
        <v>0.33719682803913653</v>
      </c>
      <c r="G948" s="11"/>
      <c r="H948" s="13">
        <f t="shared" si="42"/>
        <v>1.7206068268015171</v>
      </c>
      <c r="I948" s="14">
        <f t="shared" si="43"/>
        <v>1.5453712190650779</v>
      </c>
      <c r="K948" s="32">
        <f t="shared" si="44"/>
        <v>0.898154764350093</v>
      </c>
    </row>
    <row r="949" spans="1:11">
      <c r="A949" s="90" t="s">
        <v>921</v>
      </c>
      <c r="B949" s="12">
        <v>1229.5</v>
      </c>
      <c r="C949" s="91">
        <v>1405</v>
      </c>
      <c r="D949" s="88"/>
      <c r="E949" s="13">
        <v>0.16390844460200574</v>
      </c>
      <c r="F949" s="92">
        <v>6.8445923303466522E-2</v>
      </c>
      <c r="G949" s="11"/>
      <c r="H949" s="13">
        <f t="shared" si="42"/>
        <v>1.5543615676359039</v>
      </c>
      <c r="I949" s="14">
        <f t="shared" si="43"/>
        <v>1.7170791322945309</v>
      </c>
      <c r="K949" s="32">
        <f t="shared" si="44"/>
        <v>1.1046845007279169</v>
      </c>
    </row>
    <row r="950" spans="1:11">
      <c r="A950" s="90" t="s">
        <v>922</v>
      </c>
      <c r="B950" s="12">
        <v>4662.5</v>
      </c>
      <c r="C950" s="91">
        <v>3748</v>
      </c>
      <c r="D950" s="88"/>
      <c r="E950" s="13">
        <v>7.2947637909003618E-2</v>
      </c>
      <c r="F950" s="92">
        <v>5.5466753913779344E-2</v>
      </c>
      <c r="G950" s="11"/>
      <c r="H950" s="13">
        <f t="shared" si="42"/>
        <v>5.8944374209860939</v>
      </c>
      <c r="I950" s="14">
        <f t="shared" si="43"/>
        <v>4.5805071799572259</v>
      </c>
      <c r="K950" s="32">
        <f t="shared" si="44"/>
        <v>0.77708979717880222</v>
      </c>
    </row>
    <row r="951" spans="1:11">
      <c r="A951" s="90" t="s">
        <v>923</v>
      </c>
      <c r="B951" s="12">
        <v>744.5</v>
      </c>
      <c r="C951" s="91">
        <v>813</v>
      </c>
      <c r="D951" s="88"/>
      <c r="E951" s="13">
        <v>0.47013815538930964</v>
      </c>
      <c r="F951" s="92">
        <v>6.0882502685188598E-2</v>
      </c>
      <c r="G951" s="11"/>
      <c r="H951" s="13">
        <f t="shared" si="42"/>
        <v>0.94121365360303411</v>
      </c>
      <c r="I951" s="14">
        <f t="shared" si="43"/>
        <v>0.99358386801099907</v>
      </c>
      <c r="K951" s="32">
        <f t="shared" si="44"/>
        <v>1.0556411545959707</v>
      </c>
    </row>
    <row r="952" spans="1:11">
      <c r="A952" s="90" t="s">
        <v>924</v>
      </c>
      <c r="B952" s="12">
        <v>615</v>
      </c>
      <c r="C952" s="91">
        <v>599.5</v>
      </c>
      <c r="D952" s="88"/>
      <c r="E952" s="13">
        <v>0.11497671238805651</v>
      </c>
      <c r="F952" s="92">
        <v>5.5436228049654264E-2</v>
      </c>
      <c r="G952" s="11"/>
      <c r="H952" s="13">
        <f t="shared" si="42"/>
        <v>0.77749683944374215</v>
      </c>
      <c r="I952" s="14">
        <f t="shared" si="43"/>
        <v>0.73266116712496177</v>
      </c>
      <c r="K952" s="32">
        <f t="shared" si="44"/>
        <v>0.9423333060095036</v>
      </c>
    </row>
    <row r="953" spans="1:11">
      <c r="A953" s="90" t="s">
        <v>925</v>
      </c>
      <c r="B953" s="12">
        <v>1377</v>
      </c>
      <c r="C953" s="91">
        <v>949.5</v>
      </c>
      <c r="D953" s="88"/>
      <c r="E953" s="13">
        <v>2.8756702793352695E-2</v>
      </c>
      <c r="F953" s="92">
        <v>0.83035709428436066</v>
      </c>
      <c r="G953" s="11"/>
      <c r="H953" s="13">
        <f t="shared" si="42"/>
        <v>1.7408343868520859</v>
      </c>
      <c r="I953" s="14">
        <f t="shared" si="43"/>
        <v>1.1604032997250229</v>
      </c>
      <c r="K953" s="32">
        <f t="shared" si="44"/>
        <v>0.66657880180282725</v>
      </c>
    </row>
    <row r="954" spans="1:11">
      <c r="A954" s="90" t="s">
        <v>926</v>
      </c>
      <c r="B954" s="12">
        <v>1516.5</v>
      </c>
      <c r="C954" s="91">
        <v>1307</v>
      </c>
      <c r="D954" s="88"/>
      <c r="E954" s="13">
        <v>6.8542497088310242E-2</v>
      </c>
      <c r="F954" s="92">
        <v>3.4624968627344335E-2</v>
      </c>
      <c r="G954" s="11"/>
      <c r="H954" s="13">
        <f t="shared" si="42"/>
        <v>1.9171934260429835</v>
      </c>
      <c r="I954" s="14">
        <f t="shared" si="43"/>
        <v>1.5973113351665138</v>
      </c>
      <c r="K954" s="32">
        <f t="shared" si="44"/>
        <v>0.83315085137930267</v>
      </c>
    </row>
    <row r="955" spans="1:11">
      <c r="A955" s="90" t="s">
        <v>927</v>
      </c>
      <c r="B955" s="12">
        <v>1287.5</v>
      </c>
      <c r="C955" s="91">
        <v>1109.5</v>
      </c>
      <c r="D955" s="88"/>
      <c r="E955" s="13">
        <v>1.64762745130846E-3</v>
      </c>
      <c r="F955" s="92">
        <v>0.13447456586783374</v>
      </c>
      <c r="G955" s="11"/>
      <c r="H955" s="13">
        <f t="shared" si="42"/>
        <v>1.6276864728192162</v>
      </c>
      <c r="I955" s="14">
        <f t="shared" si="43"/>
        <v>1.3559425603421937</v>
      </c>
      <c r="K955" s="32">
        <f t="shared" si="44"/>
        <v>0.83304898270343708</v>
      </c>
    </row>
    <row r="956" spans="1:11">
      <c r="A956" s="90" t="s">
        <v>928</v>
      </c>
      <c r="B956" s="12">
        <v>596.5</v>
      </c>
      <c r="C956" s="91">
        <v>732.5</v>
      </c>
      <c r="D956" s="88"/>
      <c r="E956" s="13">
        <v>4.1489920103150314E-2</v>
      </c>
      <c r="F956" s="92">
        <v>2.4133337241861692E-2</v>
      </c>
      <c r="G956" s="11"/>
      <c r="H956" s="13">
        <f t="shared" si="42"/>
        <v>0.75410872313527177</v>
      </c>
      <c r="I956" s="14">
        <f t="shared" si="43"/>
        <v>0.89520317751298506</v>
      </c>
      <c r="K956" s="32">
        <f t="shared" si="44"/>
        <v>1.1871009445310499</v>
      </c>
    </row>
    <row r="957" spans="1:11">
      <c r="A957" s="90" t="s">
        <v>929</v>
      </c>
      <c r="B957" s="12">
        <v>396</v>
      </c>
      <c r="C957" s="91">
        <v>659</v>
      </c>
      <c r="D957" s="88"/>
      <c r="E957" s="13">
        <v>1.4284985478516112E-2</v>
      </c>
      <c r="F957" s="92">
        <v>0.27897991366995806</v>
      </c>
      <c r="G957" s="11"/>
      <c r="H957" s="13">
        <f t="shared" si="42"/>
        <v>0.50063211125158025</v>
      </c>
      <c r="I957" s="14">
        <f t="shared" si="43"/>
        <v>0.80537732966697217</v>
      </c>
      <c r="K957" s="32">
        <f t="shared" si="44"/>
        <v>1.6087208781984217</v>
      </c>
    </row>
    <row r="958" spans="1:11">
      <c r="A958" s="90" t="s">
        <v>930</v>
      </c>
      <c r="B958" s="12">
        <v>568.5</v>
      </c>
      <c r="C958" s="91">
        <v>620.5</v>
      </c>
      <c r="D958" s="88"/>
      <c r="E958" s="13">
        <v>2.3632416609576788E-2</v>
      </c>
      <c r="F958" s="92">
        <v>0.20398406741723127</v>
      </c>
      <c r="G958" s="11"/>
      <c r="H958" s="13">
        <f t="shared" si="42"/>
        <v>0.71871049304677626</v>
      </c>
      <c r="I958" s="14">
        <f t="shared" si="43"/>
        <v>0.75832569508096548</v>
      </c>
      <c r="K958" s="32">
        <f t="shared" si="44"/>
        <v>1.0551198325576845</v>
      </c>
    </row>
    <row r="959" spans="1:11">
      <c r="A959" s="90" t="s">
        <v>931</v>
      </c>
      <c r="B959" s="12">
        <v>23925.5</v>
      </c>
      <c r="C959" s="91">
        <v>18766</v>
      </c>
      <c r="D959" s="88"/>
      <c r="E959" s="13">
        <v>0.13355689720933767</v>
      </c>
      <c r="F959" s="92">
        <v>0.40046524941120254</v>
      </c>
      <c r="G959" s="11"/>
      <c r="H959" s="13">
        <f t="shared" si="42"/>
        <v>30.247155499367889</v>
      </c>
      <c r="I959" s="14">
        <f t="shared" si="43"/>
        <v>22.934311029636419</v>
      </c>
      <c r="K959" s="32">
        <f t="shared" si="44"/>
        <v>0.75823034103539766</v>
      </c>
    </row>
    <row r="960" spans="1:11">
      <c r="A960" s="90" t="s">
        <v>932</v>
      </c>
      <c r="B960" s="12">
        <v>529</v>
      </c>
      <c r="C960" s="91">
        <v>700.5</v>
      </c>
      <c r="D960" s="88"/>
      <c r="E960" s="13">
        <v>0.3234779603915775</v>
      </c>
      <c r="F960" s="92">
        <v>0.1362732554749235</v>
      </c>
      <c r="G960" s="11"/>
      <c r="H960" s="13">
        <f t="shared" si="42"/>
        <v>0.66877370417193427</v>
      </c>
      <c r="I960" s="14">
        <f t="shared" si="43"/>
        <v>0.85609532538955091</v>
      </c>
      <c r="K960" s="32">
        <f t="shared" si="44"/>
        <v>1.2800971689662284</v>
      </c>
    </row>
    <row r="961" spans="1:11">
      <c r="A961" s="90" t="s">
        <v>933</v>
      </c>
      <c r="B961" s="12">
        <v>994</v>
      </c>
      <c r="C961" s="91">
        <v>852</v>
      </c>
      <c r="D961" s="88"/>
      <c r="E961" s="13">
        <v>4.5528002007986963E-2</v>
      </c>
      <c r="F961" s="92">
        <v>0.42160826859479594</v>
      </c>
      <c r="G961" s="11"/>
      <c r="H961" s="13">
        <f t="shared" si="42"/>
        <v>1.2566371681415929</v>
      </c>
      <c r="I961" s="14">
        <f t="shared" si="43"/>
        <v>1.0412465627864345</v>
      </c>
      <c r="K961" s="32">
        <f t="shared" si="44"/>
        <v>0.82859761686526123</v>
      </c>
    </row>
    <row r="962" spans="1:11">
      <c r="A962" s="90" t="s">
        <v>934</v>
      </c>
      <c r="B962" s="12">
        <v>655.5</v>
      </c>
      <c r="C962" s="91">
        <v>489</v>
      </c>
      <c r="D962" s="88"/>
      <c r="E962" s="13">
        <v>7.658975051753604E-2</v>
      </c>
      <c r="F962" s="92">
        <v>3.1812575022707658E-2</v>
      </c>
      <c r="G962" s="11"/>
      <c r="H962" s="13">
        <f t="shared" si="42"/>
        <v>0.82869785082174463</v>
      </c>
      <c r="I962" s="14">
        <f t="shared" si="43"/>
        <v>0.59761686526122826</v>
      </c>
      <c r="K962" s="32">
        <f t="shared" si="44"/>
        <v>0.72115170163483078</v>
      </c>
    </row>
    <row r="963" spans="1:11">
      <c r="A963" s="90" t="s">
        <v>935</v>
      </c>
      <c r="B963" s="12">
        <v>1376</v>
      </c>
      <c r="C963" s="91">
        <v>1682</v>
      </c>
      <c r="D963" s="88"/>
      <c r="E963" s="13">
        <v>9.8666062491146164E-2</v>
      </c>
      <c r="F963" s="92">
        <v>8.8283248542910212E-2</v>
      </c>
      <c r="G963" s="11"/>
      <c r="H963" s="13">
        <f t="shared" si="42"/>
        <v>1.7395701643489254</v>
      </c>
      <c r="I963" s="14">
        <f t="shared" si="43"/>
        <v>2.0556064772380078</v>
      </c>
      <c r="K963" s="32">
        <f t="shared" si="44"/>
        <v>1.181674944400628</v>
      </c>
    </row>
    <row r="964" spans="1:11">
      <c r="A964" s="90" t="s">
        <v>936</v>
      </c>
      <c r="B964" s="12">
        <v>580.5</v>
      </c>
      <c r="C964" s="91">
        <v>1062.5</v>
      </c>
      <c r="D964" s="88"/>
      <c r="E964" s="13">
        <v>0.44460633097862157</v>
      </c>
      <c r="F964" s="92">
        <v>4.658585852523137E-3</v>
      </c>
      <c r="G964" s="11"/>
      <c r="H964" s="13">
        <f t="shared" si="42"/>
        <v>0.73388116308470286</v>
      </c>
      <c r="I964" s="14">
        <f t="shared" si="43"/>
        <v>1.2985029025358998</v>
      </c>
      <c r="K964" s="32">
        <f t="shared" si="44"/>
        <v>1.7693639895019757</v>
      </c>
    </row>
    <row r="965" spans="1:11">
      <c r="A965" s="90" t="s">
        <v>937</v>
      </c>
      <c r="B965" s="12">
        <v>423.5</v>
      </c>
      <c r="C965" s="91">
        <v>480.5</v>
      </c>
      <c r="D965" s="88"/>
      <c r="E965" s="13">
        <v>5.8438576957565914E-2</v>
      </c>
      <c r="F965" s="92">
        <v>0.17806435072543653</v>
      </c>
      <c r="G965" s="11"/>
      <c r="H965" s="13">
        <f t="shared" si="42"/>
        <v>0.53539823008849563</v>
      </c>
      <c r="I965" s="14">
        <f t="shared" si="43"/>
        <v>0.58722884204094106</v>
      </c>
      <c r="K965" s="32">
        <f t="shared" si="44"/>
        <v>1.096807589266551</v>
      </c>
    </row>
    <row r="966" spans="1:11">
      <c r="A966" s="90" t="s">
        <v>938</v>
      </c>
      <c r="B966" s="12">
        <v>529.5</v>
      </c>
      <c r="C966" s="91">
        <v>621</v>
      </c>
      <c r="D966" s="88"/>
      <c r="E966" s="13">
        <v>5.2081519294193301E-2</v>
      </c>
      <c r="F966" s="92">
        <v>1.5941215678923776E-2</v>
      </c>
      <c r="G966" s="11"/>
      <c r="H966" s="13">
        <f t="shared" si="42"/>
        <v>0.66940581542351452</v>
      </c>
      <c r="I966" s="14">
        <f t="shared" si="43"/>
        <v>0.75893675527039417</v>
      </c>
      <c r="K966" s="32">
        <f t="shared" si="44"/>
        <v>1.1337468808666322</v>
      </c>
    </row>
    <row r="967" spans="1:11">
      <c r="A967" s="90" t="s">
        <v>939</v>
      </c>
      <c r="B967" s="12">
        <v>1077</v>
      </c>
      <c r="C967" s="91">
        <v>851</v>
      </c>
      <c r="D967" s="88"/>
      <c r="E967" s="13">
        <v>0.16939048240123422</v>
      </c>
      <c r="F967" s="92">
        <v>0.46032568363965604</v>
      </c>
      <c r="G967" s="11"/>
      <c r="H967" s="13">
        <f t="shared" ref="H967:H1030" si="45">B967/B$4</f>
        <v>1.361567635903919</v>
      </c>
      <c r="I967" s="14">
        <f t="shared" ref="I967:I1030" si="46">C967/C$4</f>
        <v>1.0400244424075771</v>
      </c>
      <c r="K967" s="32">
        <f t="shared" si="44"/>
        <v>0.76384339270602919</v>
      </c>
    </row>
    <row r="968" spans="1:11">
      <c r="A968" s="90" t="s">
        <v>1497</v>
      </c>
      <c r="B968" s="12">
        <v>941</v>
      </c>
      <c r="C968" s="91">
        <v>1053.5</v>
      </c>
      <c r="D968" s="88"/>
      <c r="E968" s="13">
        <v>1.6531720707868274E-2</v>
      </c>
      <c r="F968" s="92">
        <v>0.27049267472062521</v>
      </c>
      <c r="G968" s="11"/>
      <c r="H968" s="13">
        <f t="shared" si="45"/>
        <v>1.1896333754740835</v>
      </c>
      <c r="I968" s="14">
        <f t="shared" si="46"/>
        <v>1.2875038191261838</v>
      </c>
      <c r="K968" s="32">
        <f t="shared" ref="K968:K1031" si="47">I968/H968</f>
        <v>1.0822694165024562</v>
      </c>
    </row>
    <row r="969" spans="1:11">
      <c r="A969" s="90" t="s">
        <v>940</v>
      </c>
      <c r="B969" s="12">
        <v>490.5</v>
      </c>
      <c r="C969" s="91">
        <v>485.5</v>
      </c>
      <c r="D969" s="88"/>
      <c r="E969" s="13">
        <v>1.441604039116305E-3</v>
      </c>
      <c r="F969" s="92">
        <v>2.4759660721259128E-2</v>
      </c>
      <c r="G969" s="11"/>
      <c r="H969" s="13">
        <f t="shared" si="45"/>
        <v>0.62010113780025289</v>
      </c>
      <c r="I969" s="14">
        <f t="shared" si="46"/>
        <v>0.59333944393522764</v>
      </c>
      <c r="K969" s="32">
        <f t="shared" si="47"/>
        <v>0.95684301764070345</v>
      </c>
    </row>
    <row r="970" spans="1:11">
      <c r="A970" s="90" t="s">
        <v>941</v>
      </c>
      <c r="B970" s="12">
        <v>1064</v>
      </c>
      <c r="C970" s="91">
        <v>1007</v>
      </c>
      <c r="D970" s="88"/>
      <c r="E970" s="13">
        <v>0.1435479931732089</v>
      </c>
      <c r="F970" s="92">
        <v>5.8984081052303863E-2</v>
      </c>
      <c r="G970" s="11"/>
      <c r="H970" s="13">
        <f t="shared" si="45"/>
        <v>1.345132743362832</v>
      </c>
      <c r="I970" s="14">
        <f t="shared" si="46"/>
        <v>1.2306752215093186</v>
      </c>
      <c r="K970" s="32">
        <f t="shared" si="47"/>
        <v>0.91490986862205914</v>
      </c>
    </row>
    <row r="971" spans="1:11">
      <c r="A971" s="90" t="s">
        <v>942</v>
      </c>
      <c r="B971" s="12">
        <v>936</v>
      </c>
      <c r="C971" s="91">
        <v>737</v>
      </c>
      <c r="D971" s="88"/>
      <c r="E971" s="13">
        <v>0.20699493380888251</v>
      </c>
      <c r="F971" s="92">
        <v>0.40680227302998118</v>
      </c>
      <c r="G971" s="11"/>
      <c r="H971" s="13">
        <f t="shared" si="45"/>
        <v>1.1833122629582806</v>
      </c>
      <c r="I971" s="14">
        <f t="shared" si="46"/>
        <v>0.90070271921784295</v>
      </c>
      <c r="K971" s="32">
        <f t="shared" si="47"/>
        <v>0.76117078087747203</v>
      </c>
    </row>
    <row r="972" spans="1:11">
      <c r="A972" s="90" t="s">
        <v>943</v>
      </c>
      <c r="B972" s="12">
        <v>808.5</v>
      </c>
      <c r="C972" s="91">
        <v>506</v>
      </c>
      <c r="D972" s="88"/>
      <c r="E972" s="13">
        <v>0.53962261470884332</v>
      </c>
      <c r="F972" s="92">
        <v>0.1117955385275174</v>
      </c>
      <c r="G972" s="11"/>
      <c r="H972" s="13">
        <f t="shared" si="45"/>
        <v>1.0221238938053097</v>
      </c>
      <c r="I972" s="14">
        <f t="shared" si="46"/>
        <v>0.61839291170180266</v>
      </c>
      <c r="K972" s="32">
        <f t="shared" si="47"/>
        <v>0.60500778374288922</v>
      </c>
    </row>
    <row r="973" spans="1:11">
      <c r="A973" s="90" t="s">
        <v>1498</v>
      </c>
      <c r="B973" s="12">
        <v>937.5</v>
      </c>
      <c r="C973" s="91">
        <v>889.5</v>
      </c>
      <c r="D973" s="88"/>
      <c r="E973" s="13">
        <v>8.9755420758612425E-2</v>
      </c>
      <c r="F973" s="92">
        <v>3.1002995465177461E-2</v>
      </c>
      <c r="G973" s="11"/>
      <c r="H973" s="13">
        <f t="shared" si="45"/>
        <v>1.1852085967130215</v>
      </c>
      <c r="I973" s="14">
        <f t="shared" si="46"/>
        <v>1.0870760769935839</v>
      </c>
      <c r="K973" s="32">
        <f t="shared" si="47"/>
        <v>0.91720232202871987</v>
      </c>
    </row>
    <row r="974" spans="1:11">
      <c r="A974" s="90" t="s">
        <v>1499</v>
      </c>
      <c r="B974" s="12">
        <v>971.5</v>
      </c>
      <c r="C974" s="91">
        <v>1034</v>
      </c>
      <c r="D974" s="88"/>
      <c r="E974" s="13">
        <v>2.6930469278334802E-2</v>
      </c>
      <c r="F974" s="92">
        <v>0.14497740581387628</v>
      </c>
      <c r="G974" s="11"/>
      <c r="H974" s="13">
        <f t="shared" si="45"/>
        <v>1.2281921618204803</v>
      </c>
      <c r="I974" s="14">
        <f t="shared" si="46"/>
        <v>1.2636724717384662</v>
      </c>
      <c r="K974" s="32">
        <f t="shared" si="47"/>
        <v>1.0288882399846906</v>
      </c>
    </row>
    <row r="975" spans="1:11">
      <c r="A975" s="90" t="s">
        <v>1500</v>
      </c>
      <c r="B975" s="12">
        <v>730</v>
      </c>
      <c r="C975" s="91">
        <v>855</v>
      </c>
      <c r="D975" s="88"/>
      <c r="E975" s="13">
        <v>7.7491154102635351E-2</v>
      </c>
      <c r="F975" s="92">
        <v>1.6540509501439709E-3</v>
      </c>
      <c r="G975" s="11"/>
      <c r="H975" s="13">
        <f t="shared" si="45"/>
        <v>0.92288242730720604</v>
      </c>
      <c r="I975" s="14">
        <f t="shared" si="46"/>
        <v>1.0449129239230064</v>
      </c>
      <c r="K975" s="32">
        <f t="shared" si="47"/>
        <v>1.1322275655110932</v>
      </c>
    </row>
    <row r="976" spans="1:11">
      <c r="A976" s="90" t="s">
        <v>1501</v>
      </c>
      <c r="B976" s="12">
        <v>557</v>
      </c>
      <c r="C976" s="91">
        <v>596.5</v>
      </c>
      <c r="D976" s="88"/>
      <c r="E976" s="13">
        <v>2.0311864450601007E-2</v>
      </c>
      <c r="F976" s="92">
        <v>0.10787379226819081</v>
      </c>
      <c r="G976" s="11"/>
      <c r="H976" s="13">
        <f t="shared" si="45"/>
        <v>0.70417193426042979</v>
      </c>
      <c r="I976" s="14">
        <f t="shared" si="46"/>
        <v>0.72899480598838984</v>
      </c>
      <c r="K976" s="32">
        <f t="shared" si="47"/>
        <v>1.0352511517716632</v>
      </c>
    </row>
    <row r="977" spans="1:13">
      <c r="A977" s="90" t="s">
        <v>1502</v>
      </c>
      <c r="B977" s="12">
        <v>584.5</v>
      </c>
      <c r="C977" s="91">
        <v>556</v>
      </c>
      <c r="D977" s="88"/>
      <c r="E977" s="13">
        <v>0.12944469732585215</v>
      </c>
      <c r="F977" s="92">
        <v>8.6480685468858329E-2</v>
      </c>
      <c r="G977" s="11"/>
      <c r="H977" s="13">
        <f t="shared" si="45"/>
        <v>0.73893805309734517</v>
      </c>
      <c r="I977" s="14">
        <f t="shared" si="46"/>
        <v>0.67949893064466849</v>
      </c>
      <c r="K977" s="32">
        <f t="shared" si="47"/>
        <v>0.91956142709997046</v>
      </c>
    </row>
    <row r="978" spans="1:13">
      <c r="A978" s="90" t="s">
        <v>1503</v>
      </c>
      <c r="B978" s="12">
        <v>1553.5</v>
      </c>
      <c r="C978" s="91">
        <v>1490.5</v>
      </c>
      <c r="D978" s="88"/>
      <c r="E978" s="13">
        <v>0.2863020053854769</v>
      </c>
      <c r="F978" s="92">
        <v>6.8789321215732571E-2</v>
      </c>
      <c r="G978" s="11"/>
      <c r="H978" s="13">
        <f t="shared" si="45"/>
        <v>1.9639696586599242</v>
      </c>
      <c r="I978" s="14">
        <f t="shared" si="46"/>
        <v>1.8215704246868316</v>
      </c>
      <c r="K978" s="32">
        <f t="shared" si="47"/>
        <v>0.92749417826024061</v>
      </c>
    </row>
    <row r="979" spans="1:13">
      <c r="A979" s="90" t="s">
        <v>1504</v>
      </c>
      <c r="B979" s="12">
        <v>1185.5</v>
      </c>
      <c r="C979" s="91">
        <v>976.5</v>
      </c>
      <c r="D979" s="88"/>
      <c r="E979" s="13">
        <v>6.8593234784017687E-2</v>
      </c>
      <c r="F979" s="92">
        <v>2.6792576450488746E-2</v>
      </c>
      <c r="G979" s="11"/>
      <c r="H979" s="13">
        <f t="shared" si="45"/>
        <v>1.4987357774968395</v>
      </c>
      <c r="I979" s="14">
        <f t="shared" si="46"/>
        <v>1.1934005499541704</v>
      </c>
      <c r="K979" s="32">
        <f t="shared" si="47"/>
        <v>0.79627147618198968</v>
      </c>
    </row>
    <row r="980" spans="1:13">
      <c r="A980" s="90" t="s">
        <v>1505</v>
      </c>
      <c r="B980" s="12">
        <v>971</v>
      </c>
      <c r="C980" s="91">
        <v>1018</v>
      </c>
      <c r="D980" s="88"/>
      <c r="E980" s="13">
        <v>7.2822531533115091E-3</v>
      </c>
      <c r="F980" s="92">
        <v>8.1963261473489799E-2</v>
      </c>
      <c r="G980" s="11"/>
      <c r="H980" s="13">
        <f t="shared" si="45"/>
        <v>1.2275600505689002</v>
      </c>
      <c r="I980" s="14">
        <f t="shared" si="46"/>
        <v>1.2441185456767492</v>
      </c>
      <c r="K980" s="32">
        <f t="shared" si="47"/>
        <v>1.0134889491558277</v>
      </c>
    </row>
    <row r="981" spans="1:13">
      <c r="A981" s="90" t="s">
        <v>1506</v>
      </c>
      <c r="B981" s="12">
        <v>1541.5</v>
      </c>
      <c r="C981" s="91">
        <v>1255.5</v>
      </c>
      <c r="D981" s="88"/>
      <c r="E981" s="13">
        <v>0.11421964872880333</v>
      </c>
      <c r="F981" s="92">
        <v>0.20557066916215835</v>
      </c>
      <c r="G981" s="11"/>
      <c r="H981" s="13">
        <f t="shared" si="45"/>
        <v>1.9487989886219974</v>
      </c>
      <c r="I981" s="14">
        <f t="shared" si="46"/>
        <v>1.5343721356553621</v>
      </c>
      <c r="K981" s="32">
        <f t="shared" si="47"/>
        <v>0.78734243224352352</v>
      </c>
    </row>
    <row r="982" spans="1:13">
      <c r="A982" s="90" t="s">
        <v>952</v>
      </c>
      <c r="B982" s="12">
        <v>14085.5</v>
      </c>
      <c r="C982" s="91">
        <v>12552.5</v>
      </c>
      <c r="D982" s="88"/>
      <c r="E982" s="13">
        <v>8.0974281215001331E-2</v>
      </c>
      <c r="F982" s="92">
        <v>9.2778718869885979E-2</v>
      </c>
      <c r="G982" s="11"/>
      <c r="H982" s="13">
        <f t="shared" si="45"/>
        <v>17.807206068268016</v>
      </c>
      <c r="I982" s="14">
        <f t="shared" si="46"/>
        <v>15.340666055606476</v>
      </c>
      <c r="K982" s="32">
        <f t="shared" si="47"/>
        <v>0.86148641155690053</v>
      </c>
    </row>
    <row r="983" spans="1:13">
      <c r="A983" s="90" t="s">
        <v>953</v>
      </c>
      <c r="B983" s="12">
        <v>3540.5</v>
      </c>
      <c r="C983" s="91">
        <v>2267.5</v>
      </c>
      <c r="D983" s="88"/>
      <c r="E983" s="13">
        <v>0.48032532375473713</v>
      </c>
      <c r="F983" s="92">
        <v>2.5883070711569325E-2</v>
      </c>
      <c r="G983" s="11"/>
      <c r="H983" s="13">
        <f t="shared" si="45"/>
        <v>4.475979772439949</v>
      </c>
      <c r="I983" s="14">
        <f t="shared" si="46"/>
        <v>2.7711579590589674</v>
      </c>
      <c r="K983" s="32">
        <f t="shared" si="47"/>
        <v>0.61911762339094578</v>
      </c>
    </row>
    <row r="984" spans="1:13">
      <c r="A984" s="90" t="s">
        <v>954</v>
      </c>
      <c r="B984" s="12">
        <v>552.5</v>
      </c>
      <c r="C984" s="91">
        <v>606.5</v>
      </c>
      <c r="D984" s="94"/>
      <c r="E984" s="13">
        <v>1.9197469172485455E-2</v>
      </c>
      <c r="F984" s="92">
        <v>0.22967854228153314</v>
      </c>
      <c r="G984" s="15"/>
      <c r="H984" s="13">
        <f t="shared" si="45"/>
        <v>0.69848293299620734</v>
      </c>
      <c r="I984" s="14">
        <f t="shared" si="46"/>
        <v>0.741216009776963</v>
      </c>
      <c r="J984" s="3"/>
      <c r="K984" s="32">
        <f t="shared" si="47"/>
        <v>1.0611798438616791</v>
      </c>
      <c r="L984" s="3"/>
      <c r="M984" s="3"/>
    </row>
    <row r="985" spans="1:13">
      <c r="A985" s="90" t="s">
        <v>955</v>
      </c>
      <c r="B985" s="12">
        <v>770</v>
      </c>
      <c r="C985" s="91">
        <v>707</v>
      </c>
      <c r="D985" s="88"/>
      <c r="E985" s="13">
        <v>7.5302280593892074E-2</v>
      </c>
      <c r="F985" s="92">
        <v>0.1440217489262558</v>
      </c>
      <c r="G985" s="11"/>
      <c r="H985" s="13">
        <f t="shared" si="45"/>
        <v>0.97345132743362828</v>
      </c>
      <c r="I985" s="14">
        <f t="shared" si="46"/>
        <v>0.86403910785212346</v>
      </c>
      <c r="K985" s="32">
        <f t="shared" si="47"/>
        <v>0.887603810793545</v>
      </c>
    </row>
    <row r="986" spans="1:13">
      <c r="A986" s="90" t="s">
        <v>956</v>
      </c>
      <c r="B986" s="12">
        <v>642.5</v>
      </c>
      <c r="C986" s="91">
        <v>586</v>
      </c>
      <c r="D986" s="88"/>
      <c r="E986" s="13">
        <v>0.3180604821212642</v>
      </c>
      <c r="F986" s="92">
        <v>0.23650670497024459</v>
      </c>
      <c r="G986" s="11"/>
      <c r="H986" s="13">
        <f t="shared" si="45"/>
        <v>0.81226295828065742</v>
      </c>
      <c r="I986" s="14">
        <f t="shared" si="46"/>
        <v>0.71616254201038798</v>
      </c>
      <c r="K986" s="32">
        <f t="shared" si="47"/>
        <v>0.88168804782913135</v>
      </c>
    </row>
    <row r="987" spans="1:13">
      <c r="A987" s="90" t="s">
        <v>957</v>
      </c>
      <c r="B987" s="12">
        <v>13995</v>
      </c>
      <c r="C987" s="91">
        <v>17105.5</v>
      </c>
      <c r="D987" s="88"/>
      <c r="E987" s="13">
        <v>0.34751557277606815</v>
      </c>
      <c r="F987" s="92">
        <v>3.4765239424622868E-2</v>
      </c>
      <c r="G987" s="11"/>
      <c r="H987" s="13">
        <f t="shared" si="45"/>
        <v>17.692793931731984</v>
      </c>
      <c r="I987" s="14">
        <f t="shared" si="46"/>
        <v>20.904980140543845</v>
      </c>
      <c r="K987" s="32">
        <f t="shared" si="47"/>
        <v>1.181553361284043</v>
      </c>
    </row>
    <row r="988" spans="1:13">
      <c r="A988" s="90" t="s">
        <v>958</v>
      </c>
      <c r="B988" s="12">
        <v>982.5</v>
      </c>
      <c r="C988" s="91">
        <v>989</v>
      </c>
      <c r="D988" s="88"/>
      <c r="E988" s="13">
        <v>8.5644485456691247E-2</v>
      </c>
      <c r="F988" s="92">
        <v>1.85892581505058E-2</v>
      </c>
      <c r="G988" s="11"/>
      <c r="H988" s="13">
        <f t="shared" si="45"/>
        <v>1.2420986093552466</v>
      </c>
      <c r="I988" s="14">
        <f t="shared" si="46"/>
        <v>1.2086770546898871</v>
      </c>
      <c r="K988" s="32">
        <f t="shared" si="47"/>
        <v>0.97309267202005145</v>
      </c>
    </row>
    <row r="989" spans="1:13">
      <c r="A989" s="90" t="s">
        <v>959</v>
      </c>
      <c r="B989" s="12">
        <v>790.5</v>
      </c>
      <c r="C989" s="91">
        <v>377.5</v>
      </c>
      <c r="D989" s="88"/>
      <c r="E989" s="13">
        <v>5.8142872583334081E-2</v>
      </c>
      <c r="F989" s="92">
        <v>0.27909645138223993</v>
      </c>
      <c r="G989" s="11"/>
      <c r="H989" s="13">
        <f t="shared" si="45"/>
        <v>0.99936788874841975</v>
      </c>
      <c r="I989" s="14">
        <f t="shared" si="46"/>
        <v>0.46135044301863731</v>
      </c>
      <c r="K989" s="32">
        <f t="shared" si="47"/>
        <v>0.46164225228050865</v>
      </c>
    </row>
    <row r="990" spans="1:13">
      <c r="A990" s="90" t="s">
        <v>960</v>
      </c>
      <c r="B990" s="12">
        <v>830.5</v>
      </c>
      <c r="C990" s="91">
        <v>748.5</v>
      </c>
      <c r="D990" s="88"/>
      <c r="E990" s="13">
        <v>0.16773032618151698</v>
      </c>
      <c r="F990" s="92">
        <v>0.12375549543812654</v>
      </c>
      <c r="G990" s="11"/>
      <c r="H990" s="13">
        <f t="shared" si="45"/>
        <v>1.0499367888748419</v>
      </c>
      <c r="I990" s="14">
        <f t="shared" si="46"/>
        <v>0.91475710357470208</v>
      </c>
      <c r="K990" s="32">
        <f t="shared" si="47"/>
        <v>0.87124969166476751</v>
      </c>
    </row>
    <row r="991" spans="1:13">
      <c r="A991" s="95" t="s">
        <v>961</v>
      </c>
      <c r="B991" s="12">
        <v>739</v>
      </c>
      <c r="C991" s="91">
        <v>734</v>
      </c>
      <c r="D991" s="88"/>
      <c r="E991" s="13">
        <v>0.57027827007737797</v>
      </c>
      <c r="F991" s="92">
        <v>0.2639608420233161</v>
      </c>
      <c r="G991" s="11"/>
      <c r="H991" s="13">
        <f t="shared" si="45"/>
        <v>0.93426042983565105</v>
      </c>
      <c r="I991" s="14">
        <f t="shared" si="46"/>
        <v>0.89703635808127102</v>
      </c>
      <c r="K991" s="32">
        <f t="shared" si="47"/>
        <v>0.96015664308834292</v>
      </c>
    </row>
    <row r="992" spans="1:13">
      <c r="A992" s="90" t="s">
        <v>962</v>
      </c>
      <c r="B992" s="12">
        <v>852.5</v>
      </c>
      <c r="C992" s="91">
        <v>686</v>
      </c>
      <c r="D992" s="88"/>
      <c r="E992" s="13">
        <v>0.24800578014636682</v>
      </c>
      <c r="F992" s="92">
        <v>8.2461432208343743E-3</v>
      </c>
      <c r="G992" s="11"/>
      <c r="H992" s="13">
        <f t="shared" si="45"/>
        <v>1.0777496839443743</v>
      </c>
      <c r="I992" s="14">
        <f t="shared" si="46"/>
        <v>0.83837457989611974</v>
      </c>
      <c r="K992" s="32">
        <f t="shared" si="47"/>
        <v>0.77789359847252859</v>
      </c>
    </row>
    <row r="993" spans="1:11">
      <c r="A993" s="90" t="s">
        <v>963</v>
      </c>
      <c r="B993" s="12">
        <v>529.5</v>
      </c>
      <c r="C993" s="91">
        <v>591</v>
      </c>
      <c r="D993" s="88"/>
      <c r="E993" s="13">
        <v>4.0062707149379458E-3</v>
      </c>
      <c r="F993" s="92">
        <v>0.20818372237979571</v>
      </c>
      <c r="G993" s="11"/>
      <c r="H993" s="13">
        <f t="shared" si="45"/>
        <v>0.66940581542351452</v>
      </c>
      <c r="I993" s="14">
        <f t="shared" si="46"/>
        <v>0.72227314390467456</v>
      </c>
      <c r="K993" s="32">
        <f t="shared" si="47"/>
        <v>1.0789765001484375</v>
      </c>
    </row>
    <row r="994" spans="1:11">
      <c r="A994" s="90" t="s">
        <v>964</v>
      </c>
      <c r="B994" s="12">
        <v>416.5</v>
      </c>
      <c r="C994" s="91">
        <v>496.5</v>
      </c>
      <c r="D994" s="88"/>
      <c r="E994" s="13">
        <v>5.2629796438854674E-2</v>
      </c>
      <c r="F994" s="92">
        <v>9.2571884747483568E-2</v>
      </c>
      <c r="G994" s="11"/>
      <c r="H994" s="13">
        <f t="shared" si="45"/>
        <v>0.52654867256637172</v>
      </c>
      <c r="I994" s="14">
        <f t="shared" si="46"/>
        <v>0.60678276810265808</v>
      </c>
      <c r="K994" s="32">
        <f t="shared" si="47"/>
        <v>1.1523773579092498</v>
      </c>
    </row>
    <row r="995" spans="1:11">
      <c r="A995" s="90" t="s">
        <v>965</v>
      </c>
      <c r="B995" s="12">
        <v>1293</v>
      </c>
      <c r="C995" s="91">
        <v>1463.5</v>
      </c>
      <c r="D995" s="88"/>
      <c r="E995" s="13">
        <v>0.33687376427758181</v>
      </c>
      <c r="F995" s="92">
        <v>0.16669070004055955</v>
      </c>
      <c r="G995" s="11"/>
      <c r="H995" s="13">
        <f t="shared" si="45"/>
        <v>1.6346396965865992</v>
      </c>
      <c r="I995" s="14">
        <f t="shared" si="46"/>
        <v>1.788573174457684</v>
      </c>
      <c r="K995" s="32">
        <f t="shared" si="47"/>
        <v>1.0941696682103852</v>
      </c>
    </row>
    <row r="996" spans="1:11">
      <c r="A996" s="90" t="s">
        <v>966</v>
      </c>
      <c r="B996" s="12">
        <v>736.5</v>
      </c>
      <c r="C996" s="91">
        <v>680.5</v>
      </c>
      <c r="D996" s="88"/>
      <c r="E996" s="13">
        <v>3.1682992232391134E-2</v>
      </c>
      <c r="F996" s="92">
        <v>0.21509346613609895</v>
      </c>
      <c r="G996" s="11"/>
      <c r="H996" s="13">
        <f t="shared" si="45"/>
        <v>0.9310998735777497</v>
      </c>
      <c r="I996" s="14">
        <f t="shared" si="46"/>
        <v>0.83165291781240447</v>
      </c>
      <c r="K996" s="32">
        <f t="shared" si="47"/>
        <v>0.89319410453443571</v>
      </c>
    </row>
    <row r="997" spans="1:11">
      <c r="A997" s="90" t="s">
        <v>967</v>
      </c>
      <c r="B997" s="12">
        <v>1215</v>
      </c>
      <c r="C997" s="91">
        <v>1435.5</v>
      </c>
      <c r="D997" s="88"/>
      <c r="E997" s="13">
        <v>8.7297133479820682E-2</v>
      </c>
      <c r="F997" s="92">
        <v>9.9994898349612782E-2</v>
      </c>
      <c r="G997" s="11"/>
      <c r="H997" s="13">
        <f t="shared" si="45"/>
        <v>1.5360303413400758</v>
      </c>
      <c r="I997" s="14">
        <f t="shared" si="46"/>
        <v>1.7543538038496791</v>
      </c>
      <c r="K997" s="32">
        <f t="shared" si="47"/>
        <v>1.1421348632469928</v>
      </c>
    </row>
    <row r="998" spans="1:11">
      <c r="A998" s="90" t="s">
        <v>969</v>
      </c>
      <c r="B998" s="12">
        <v>491.5</v>
      </c>
      <c r="C998" s="91">
        <v>410.5</v>
      </c>
      <c r="D998" s="88"/>
      <c r="E998" s="13">
        <v>7.3372219411015099E-2</v>
      </c>
      <c r="F998" s="92">
        <v>0.35656785311964756</v>
      </c>
      <c r="G998" s="11"/>
      <c r="H998" s="13">
        <f t="shared" si="45"/>
        <v>0.62136536030341338</v>
      </c>
      <c r="I998" s="14">
        <f t="shared" si="46"/>
        <v>0.50168041552092879</v>
      </c>
      <c r="K998" s="32">
        <f t="shared" si="47"/>
        <v>0.80738394440906347</v>
      </c>
    </row>
    <row r="999" spans="1:11">
      <c r="A999" s="90" t="s">
        <v>1507</v>
      </c>
      <c r="B999" s="12">
        <v>772.5</v>
      </c>
      <c r="C999" s="91">
        <v>905.5</v>
      </c>
      <c r="D999" s="88"/>
      <c r="E999" s="13">
        <v>0.21327622008603958</v>
      </c>
      <c r="F999" s="92">
        <v>0.28190563004786706</v>
      </c>
      <c r="G999" s="11"/>
      <c r="H999" s="13">
        <f t="shared" si="45"/>
        <v>0.97661188369152974</v>
      </c>
      <c r="I999" s="14">
        <f t="shared" si="46"/>
        <v>1.1066300030553009</v>
      </c>
      <c r="K999" s="32">
        <f t="shared" si="47"/>
        <v>1.1331318218986963</v>
      </c>
    </row>
    <row r="1000" spans="1:11">
      <c r="A1000" s="90" t="s">
        <v>970</v>
      </c>
      <c r="B1000" s="12">
        <v>535.5</v>
      </c>
      <c r="C1000" s="91">
        <v>609.5</v>
      </c>
      <c r="D1000" s="88"/>
      <c r="E1000" s="13">
        <v>0.291821846203972</v>
      </c>
      <c r="F1000" s="92">
        <v>0.25407118142715984</v>
      </c>
      <c r="G1000" s="11"/>
      <c r="H1000" s="13">
        <f t="shared" si="45"/>
        <v>0.67699115044247793</v>
      </c>
      <c r="I1000" s="14">
        <f t="shared" si="46"/>
        <v>0.74488237091353493</v>
      </c>
      <c r="K1000" s="32">
        <f t="shared" si="47"/>
        <v>1.1002837635716267</v>
      </c>
    </row>
    <row r="1001" spans="1:11">
      <c r="A1001" s="90" t="s">
        <v>971</v>
      </c>
      <c r="B1001" s="12">
        <v>567</v>
      </c>
      <c r="C1001" s="91">
        <v>597.5</v>
      </c>
      <c r="D1001" s="88"/>
      <c r="E1001" s="13">
        <v>0.18955948984189633</v>
      </c>
      <c r="F1001" s="92">
        <v>0.18343355829943911</v>
      </c>
      <c r="G1001" s="11"/>
      <c r="H1001" s="13">
        <f t="shared" si="45"/>
        <v>0.7168141592920354</v>
      </c>
      <c r="I1001" s="14">
        <f t="shared" si="46"/>
        <v>0.73021692636724722</v>
      </c>
      <c r="K1001" s="32">
        <f t="shared" si="47"/>
        <v>1.0186976874012215</v>
      </c>
    </row>
    <row r="1002" spans="1:11">
      <c r="A1002" s="90" t="s">
        <v>972</v>
      </c>
      <c r="B1002" s="12">
        <v>639.5</v>
      </c>
      <c r="C1002" s="91">
        <v>800</v>
      </c>
      <c r="D1002" s="88"/>
      <c r="E1002" s="13">
        <v>5.8603063960730284E-2</v>
      </c>
      <c r="F1002" s="92">
        <v>7.778174593052023E-2</v>
      </c>
      <c r="G1002" s="11"/>
      <c r="H1002" s="13">
        <f t="shared" si="45"/>
        <v>0.80847029077117571</v>
      </c>
      <c r="I1002" s="14">
        <f t="shared" si="46"/>
        <v>0.97769630308585398</v>
      </c>
      <c r="K1002" s="32">
        <f t="shared" si="47"/>
        <v>1.2093163029568577</v>
      </c>
    </row>
    <row r="1003" spans="1:11">
      <c r="A1003" s="90" t="s">
        <v>973</v>
      </c>
      <c r="B1003" s="12">
        <v>577</v>
      </c>
      <c r="C1003" s="91">
        <v>517.5</v>
      </c>
      <c r="D1003" s="88"/>
      <c r="E1003" s="13">
        <v>9.8039068448741426E-2</v>
      </c>
      <c r="F1003" s="92">
        <v>8.6082564666188383E-2</v>
      </c>
      <c r="G1003" s="11"/>
      <c r="H1003" s="13">
        <f t="shared" si="45"/>
        <v>0.72945638432364102</v>
      </c>
      <c r="I1003" s="14">
        <f t="shared" si="46"/>
        <v>0.63244729605866179</v>
      </c>
      <c r="K1003" s="32">
        <f t="shared" si="47"/>
        <v>0.86701180447556569</v>
      </c>
    </row>
    <row r="1004" spans="1:11">
      <c r="A1004" s="90" t="s">
        <v>974</v>
      </c>
      <c r="B1004" s="12">
        <v>533</v>
      </c>
      <c r="C1004" s="91">
        <v>574.5</v>
      </c>
      <c r="D1004" s="88"/>
      <c r="E1004" s="13">
        <v>0.2759441097313356</v>
      </c>
      <c r="F1004" s="92">
        <v>0.33601418844895992</v>
      </c>
      <c r="G1004" s="11"/>
      <c r="H1004" s="13">
        <f t="shared" si="45"/>
        <v>0.67383059418457647</v>
      </c>
      <c r="I1004" s="14">
        <f t="shared" si="46"/>
        <v>0.70210815765352885</v>
      </c>
      <c r="K1004" s="32">
        <f t="shared" si="47"/>
        <v>1.0419653896884453</v>
      </c>
    </row>
    <row r="1005" spans="1:11">
      <c r="A1005" s="90" t="s">
        <v>975</v>
      </c>
      <c r="B1005" s="12">
        <v>1279</v>
      </c>
      <c r="C1005" s="91">
        <v>1051</v>
      </c>
      <c r="D1005" s="88"/>
      <c r="E1005" s="13">
        <v>0.17359775550631426</v>
      </c>
      <c r="F1005" s="92">
        <v>3.7676479302042494E-2</v>
      </c>
      <c r="G1005" s="11"/>
      <c r="H1005" s="13">
        <f t="shared" si="45"/>
        <v>1.6169405815423514</v>
      </c>
      <c r="I1005" s="14">
        <f t="shared" si="46"/>
        <v>1.2844485181790406</v>
      </c>
      <c r="K1005" s="32">
        <f t="shared" si="47"/>
        <v>0.79436964650478592</v>
      </c>
    </row>
    <row r="1006" spans="1:11">
      <c r="A1006" s="90" t="s">
        <v>976</v>
      </c>
      <c r="B1006" s="12">
        <v>619</v>
      </c>
      <c r="C1006" s="91">
        <v>918</v>
      </c>
      <c r="D1006" s="88"/>
      <c r="E1006" s="13">
        <v>9.1386983028956068E-3</v>
      </c>
      <c r="F1006" s="92">
        <v>0.1648375285118967</v>
      </c>
      <c r="G1006" s="11"/>
      <c r="H1006" s="13">
        <f t="shared" si="45"/>
        <v>0.78255372945638435</v>
      </c>
      <c r="I1006" s="14">
        <f t="shared" si="46"/>
        <v>1.1219065077910173</v>
      </c>
      <c r="K1006" s="32">
        <f t="shared" si="47"/>
        <v>1.4336478960625116</v>
      </c>
    </row>
    <row r="1007" spans="1:11">
      <c r="A1007" s="90" t="s">
        <v>977</v>
      </c>
      <c r="B1007" s="12">
        <v>518.5</v>
      </c>
      <c r="C1007" s="91">
        <v>504.5</v>
      </c>
      <c r="D1007" s="88"/>
      <c r="E1007" s="13">
        <v>8.3189033080770303E-2</v>
      </c>
      <c r="F1007" s="92">
        <v>0.14436471449398294</v>
      </c>
      <c r="G1007" s="11"/>
      <c r="H1007" s="13">
        <f t="shared" si="45"/>
        <v>0.65549936788874841</v>
      </c>
      <c r="I1007" s="14">
        <f t="shared" si="46"/>
        <v>0.6165597311335167</v>
      </c>
      <c r="K1007" s="32">
        <f t="shared" si="47"/>
        <v>0.9405954625392704</v>
      </c>
    </row>
    <row r="1008" spans="1:11">
      <c r="A1008" s="90" t="s">
        <v>978</v>
      </c>
      <c r="B1008" s="12">
        <v>601.5</v>
      </c>
      <c r="C1008" s="91">
        <v>616.5</v>
      </c>
      <c r="D1008" s="88"/>
      <c r="E1008" s="13">
        <v>0.11403051999184557</v>
      </c>
      <c r="F1008" s="92">
        <v>0.22136513993350149</v>
      </c>
      <c r="G1008" s="11"/>
      <c r="H1008" s="13">
        <f t="shared" si="45"/>
        <v>0.76042983565107458</v>
      </c>
      <c r="I1008" s="14">
        <f t="shared" si="46"/>
        <v>0.75343721356553617</v>
      </c>
      <c r="K1008" s="32">
        <f t="shared" si="47"/>
        <v>0.99080438226157796</v>
      </c>
    </row>
    <row r="1009" spans="1:13">
      <c r="A1009" s="90" t="s">
        <v>1508</v>
      </c>
      <c r="B1009" s="12">
        <v>580.5</v>
      </c>
      <c r="C1009" s="91">
        <v>759.5</v>
      </c>
      <c r="D1009" s="88"/>
      <c r="E1009" s="13">
        <v>0.23509321062705196</v>
      </c>
      <c r="F1009" s="92">
        <v>0.33237277272363064</v>
      </c>
      <c r="G1009" s="11"/>
      <c r="H1009" s="13">
        <f t="shared" si="45"/>
        <v>0.73388116308470286</v>
      </c>
      <c r="I1009" s="14">
        <f t="shared" si="46"/>
        <v>0.92820042774213263</v>
      </c>
      <c r="K1009" s="32">
        <f t="shared" si="47"/>
        <v>1.2647830117898828</v>
      </c>
    </row>
    <row r="1010" spans="1:13">
      <c r="A1010" s="90" t="s">
        <v>1509</v>
      </c>
      <c r="B1010" s="12">
        <v>786.5</v>
      </c>
      <c r="C1010" s="91">
        <v>864.5</v>
      </c>
      <c r="D1010" s="88"/>
      <c r="E1010" s="13">
        <v>0.14834407996920579</v>
      </c>
      <c r="F1010" s="92">
        <v>0.12350852973877233</v>
      </c>
      <c r="G1010" s="11"/>
      <c r="H1010" s="13">
        <f t="shared" si="45"/>
        <v>0.99431099873577755</v>
      </c>
      <c r="I1010" s="14">
        <f t="shared" si="46"/>
        <v>1.0565230675221509</v>
      </c>
      <c r="K1010" s="32">
        <f t="shared" si="47"/>
        <v>1.0625680183217054</v>
      </c>
    </row>
    <row r="1011" spans="1:13">
      <c r="A1011" s="90" t="s">
        <v>979</v>
      </c>
      <c r="B1011" s="12">
        <v>579</v>
      </c>
      <c r="C1011" s="91">
        <v>541</v>
      </c>
      <c r="D1011" s="88"/>
      <c r="E1011" s="13">
        <v>4.8850209408397068E-3</v>
      </c>
      <c r="F1011" s="92">
        <v>0.27709175159251026</v>
      </c>
      <c r="G1011" s="11"/>
      <c r="H1011" s="13">
        <f t="shared" si="45"/>
        <v>0.73198482932996212</v>
      </c>
      <c r="I1011" s="14">
        <f t="shared" si="46"/>
        <v>0.66116712496180874</v>
      </c>
      <c r="K1011" s="32">
        <f t="shared" si="47"/>
        <v>0.90325249714126199</v>
      </c>
    </row>
    <row r="1012" spans="1:13">
      <c r="A1012" s="90" t="s">
        <v>980</v>
      </c>
      <c r="B1012" s="12">
        <v>873</v>
      </c>
      <c r="C1012" s="91">
        <v>942</v>
      </c>
      <c r="D1012" s="94"/>
      <c r="E1012" s="13">
        <v>0.25433164867419922</v>
      </c>
      <c r="F1012" s="92">
        <v>0.32728084564472898</v>
      </c>
      <c r="G1012" s="15"/>
      <c r="H1012" s="13">
        <f t="shared" si="45"/>
        <v>1.1036662452591657</v>
      </c>
      <c r="I1012" s="14">
        <f t="shared" si="46"/>
        <v>1.1512373968835929</v>
      </c>
      <c r="J1012" s="3"/>
      <c r="K1012" s="32">
        <f t="shared" si="47"/>
        <v>1.0431028418498534</v>
      </c>
      <c r="L1012" s="3"/>
      <c r="M1012" s="3"/>
    </row>
    <row r="1013" spans="1:13">
      <c r="A1013" s="90" t="s">
        <v>981</v>
      </c>
      <c r="B1013" s="12">
        <v>622.5</v>
      </c>
      <c r="C1013" s="91">
        <v>679.5</v>
      </c>
      <c r="D1013" s="88"/>
      <c r="E1013" s="13">
        <v>4.2028836793417283E-2</v>
      </c>
      <c r="F1013" s="92">
        <v>0.11134720469015538</v>
      </c>
      <c r="G1013" s="11"/>
      <c r="H1013" s="13">
        <f t="shared" si="45"/>
        <v>0.7869785082174463</v>
      </c>
      <c r="I1013" s="14">
        <f t="shared" si="46"/>
        <v>0.8304307974335472</v>
      </c>
      <c r="K1013" s="32">
        <f t="shared" si="47"/>
        <v>1.0552140735260014</v>
      </c>
    </row>
    <row r="1014" spans="1:13">
      <c r="A1014" s="90" t="s">
        <v>982</v>
      </c>
      <c r="B1014" s="12">
        <v>704</v>
      </c>
      <c r="C1014" s="91">
        <v>610.5</v>
      </c>
      <c r="D1014" s="88"/>
      <c r="E1014" s="13">
        <v>0.19686495612580018</v>
      </c>
      <c r="F1014" s="92">
        <v>0.17952752020297277</v>
      </c>
      <c r="G1014" s="11"/>
      <c r="H1014" s="13">
        <f t="shared" si="45"/>
        <v>0.89001264222503162</v>
      </c>
      <c r="I1014" s="14">
        <f t="shared" si="46"/>
        <v>0.74610449129239231</v>
      </c>
      <c r="K1014" s="32">
        <f t="shared" si="47"/>
        <v>0.83830774518790097</v>
      </c>
    </row>
    <row r="1015" spans="1:13">
      <c r="A1015" s="90" t="s">
        <v>984</v>
      </c>
      <c r="B1015" s="12">
        <v>534.5</v>
      </c>
      <c r="C1015" s="91">
        <v>573</v>
      </c>
      <c r="D1015" s="88"/>
      <c r="E1015" s="13">
        <v>5.4240183402522825E-2</v>
      </c>
      <c r="F1015" s="92">
        <v>0.1135319788292537</v>
      </c>
      <c r="G1015" s="11"/>
      <c r="H1015" s="13">
        <f t="shared" si="45"/>
        <v>0.67572692793931732</v>
      </c>
      <c r="I1015" s="14">
        <f t="shared" si="46"/>
        <v>0.70027497708524289</v>
      </c>
      <c r="K1015" s="32">
        <f t="shared" si="47"/>
        <v>1.0363283571083763</v>
      </c>
    </row>
    <row r="1016" spans="1:13">
      <c r="A1016" s="90" t="s">
        <v>985</v>
      </c>
      <c r="B1016" s="12">
        <v>560</v>
      </c>
      <c r="C1016" s="91">
        <v>724.5</v>
      </c>
      <c r="D1016" s="88"/>
      <c r="E1016" s="13">
        <v>5.3033008588991064E-2</v>
      </c>
      <c r="F1016" s="92">
        <v>0.40503701061755309</v>
      </c>
      <c r="G1016" s="11"/>
      <c r="H1016" s="13">
        <f t="shared" si="45"/>
        <v>0.70796460176991149</v>
      </c>
      <c r="I1016" s="14">
        <f t="shared" si="46"/>
        <v>0.88542621448212644</v>
      </c>
      <c r="K1016" s="32">
        <f t="shared" si="47"/>
        <v>1.2506645279560036</v>
      </c>
    </row>
    <row r="1017" spans="1:13">
      <c r="A1017" s="90" t="s">
        <v>986</v>
      </c>
      <c r="B1017" s="12">
        <v>510</v>
      </c>
      <c r="C1017" s="91">
        <v>803</v>
      </c>
      <c r="D1017" s="88"/>
      <c r="E1017" s="13">
        <v>9.1507936388847327E-2</v>
      </c>
      <c r="F1017" s="92">
        <v>0.57061668021031486</v>
      </c>
      <c r="G1017" s="11"/>
      <c r="H1017" s="13">
        <f t="shared" si="45"/>
        <v>0.64475347661188365</v>
      </c>
      <c r="I1017" s="14">
        <f t="shared" si="46"/>
        <v>0.98136266422242591</v>
      </c>
      <c r="K1017" s="32">
        <f t="shared" si="47"/>
        <v>1.5220742498038018</v>
      </c>
    </row>
    <row r="1018" spans="1:13">
      <c r="A1018" s="90" t="s">
        <v>987</v>
      </c>
      <c r="B1018" s="12">
        <v>711.5</v>
      </c>
      <c r="C1018" s="91">
        <v>643</v>
      </c>
      <c r="D1018" s="88"/>
      <c r="E1018" s="13">
        <v>0.26932668686093381</v>
      </c>
      <c r="F1018" s="92">
        <v>0.46407319076317743</v>
      </c>
      <c r="G1018" s="11"/>
      <c r="H1018" s="13">
        <f t="shared" si="45"/>
        <v>0.89949431099873578</v>
      </c>
      <c r="I1018" s="14">
        <f t="shared" si="46"/>
        <v>0.78582340360525516</v>
      </c>
      <c r="K1018" s="32">
        <f t="shared" si="47"/>
        <v>0.87362798629902572</v>
      </c>
    </row>
    <row r="1019" spans="1:13">
      <c r="A1019" s="90" t="s">
        <v>988</v>
      </c>
      <c r="B1019" s="12">
        <v>624</v>
      </c>
      <c r="C1019" s="91">
        <v>532</v>
      </c>
      <c r="D1019" s="88"/>
      <c r="E1019" s="13">
        <v>9.065471553673686E-2</v>
      </c>
      <c r="F1019" s="92">
        <v>2.6582961698742389E-2</v>
      </c>
      <c r="G1019" s="11"/>
      <c r="H1019" s="13">
        <f t="shared" si="45"/>
        <v>0.78887484197218716</v>
      </c>
      <c r="I1019" s="14">
        <f t="shared" si="46"/>
        <v>0.65016804155209285</v>
      </c>
      <c r="K1019" s="32">
        <f t="shared" si="47"/>
        <v>0.82417134754439969</v>
      </c>
    </row>
    <row r="1020" spans="1:13">
      <c r="A1020" s="90" t="s">
        <v>989</v>
      </c>
      <c r="B1020" s="12">
        <v>540</v>
      </c>
      <c r="C1020" s="91">
        <v>1035.5</v>
      </c>
      <c r="D1020" s="88"/>
      <c r="E1020" s="13">
        <v>2.6189140043946204E-2</v>
      </c>
      <c r="F1020" s="92">
        <v>1.7071626779008874E-2</v>
      </c>
      <c r="G1020" s="11"/>
      <c r="H1020" s="13">
        <f t="shared" si="45"/>
        <v>0.68268015170670038</v>
      </c>
      <c r="I1020" s="14">
        <f t="shared" si="46"/>
        <v>1.2655056523067523</v>
      </c>
      <c r="K1020" s="32">
        <f t="shared" si="47"/>
        <v>1.8537314277308168</v>
      </c>
    </row>
    <row r="1021" spans="1:13">
      <c r="A1021" s="90" t="s">
        <v>990</v>
      </c>
      <c r="B1021" s="12">
        <v>754.5</v>
      </c>
      <c r="C1021" s="91">
        <v>692</v>
      </c>
      <c r="D1021" s="88"/>
      <c r="E1021" s="13">
        <v>9.3718592602590797E-4</v>
      </c>
      <c r="F1021" s="92">
        <v>0.35968437424518024</v>
      </c>
      <c r="G1021" s="11"/>
      <c r="H1021" s="13">
        <f t="shared" si="45"/>
        <v>0.95385587863463972</v>
      </c>
      <c r="I1021" s="14">
        <f t="shared" si="46"/>
        <v>0.84570730216926371</v>
      </c>
      <c r="K1021" s="32">
        <f t="shared" si="47"/>
        <v>0.88661958385140827</v>
      </c>
    </row>
    <row r="1022" spans="1:13">
      <c r="A1022" s="90" t="s">
        <v>991</v>
      </c>
      <c r="B1022" s="12">
        <v>515</v>
      </c>
      <c r="C1022" s="91">
        <v>573</v>
      </c>
      <c r="D1022" s="88"/>
      <c r="E1022" s="13">
        <v>4.9428823539253805E-2</v>
      </c>
      <c r="F1022" s="92">
        <v>2.9617037955457486E-2</v>
      </c>
      <c r="G1022" s="11"/>
      <c r="H1022" s="13">
        <f t="shared" si="45"/>
        <v>0.65107458912768645</v>
      </c>
      <c r="I1022" s="14">
        <f t="shared" si="46"/>
        <v>0.70027497708524289</v>
      </c>
      <c r="K1022" s="32">
        <f t="shared" si="47"/>
        <v>1.0755679745134508</v>
      </c>
    </row>
    <row r="1023" spans="1:13">
      <c r="A1023" s="90" t="s">
        <v>992</v>
      </c>
      <c r="B1023" s="12">
        <v>1146.5</v>
      </c>
      <c r="C1023" s="91">
        <v>1375</v>
      </c>
      <c r="D1023" s="88"/>
      <c r="E1023" s="13">
        <v>0.16097241159152981</v>
      </c>
      <c r="F1023" s="92">
        <v>6.9939288902814881E-2</v>
      </c>
      <c r="G1023" s="11"/>
      <c r="H1023" s="13">
        <f t="shared" si="45"/>
        <v>1.4494310998735778</v>
      </c>
      <c r="I1023" s="14">
        <f t="shared" si="46"/>
        <v>1.6804155209288114</v>
      </c>
      <c r="K1023" s="32">
        <f t="shared" si="47"/>
        <v>1.1593621256473527</v>
      </c>
    </row>
    <row r="1024" spans="1:13">
      <c r="A1024" s="90" t="s">
        <v>1510</v>
      </c>
      <c r="B1024" s="12">
        <v>1067.5</v>
      </c>
      <c r="C1024" s="91">
        <v>1023</v>
      </c>
      <c r="D1024" s="88"/>
      <c r="E1024" s="13">
        <v>1.2585507112453773E-2</v>
      </c>
      <c r="F1024" s="92">
        <v>0.2170396180768093</v>
      </c>
      <c r="G1024" s="11"/>
      <c r="H1024" s="13">
        <f t="shared" si="45"/>
        <v>1.3495575221238938</v>
      </c>
      <c r="I1024" s="14">
        <f t="shared" si="46"/>
        <v>1.2502291475710356</v>
      </c>
      <c r="K1024" s="32">
        <f t="shared" si="47"/>
        <v>0.92639930279034122</v>
      </c>
    </row>
    <row r="1025" spans="1:11">
      <c r="A1025" s="90" t="s">
        <v>1511</v>
      </c>
      <c r="B1025" s="12">
        <v>598</v>
      </c>
      <c r="C1025" s="91">
        <v>518</v>
      </c>
      <c r="D1025" s="88"/>
      <c r="E1025" s="13">
        <v>2.3649056226974835E-3</v>
      </c>
      <c r="F1025" s="92">
        <v>0.19110994086122907</v>
      </c>
      <c r="G1025" s="11"/>
      <c r="H1025" s="13">
        <f t="shared" si="45"/>
        <v>0.75600505689001263</v>
      </c>
      <c r="I1025" s="14">
        <f t="shared" si="46"/>
        <v>0.63305835624809048</v>
      </c>
      <c r="K1025" s="32">
        <f t="shared" si="47"/>
        <v>0.8373731769100996</v>
      </c>
    </row>
    <row r="1026" spans="1:11">
      <c r="A1026" s="90" t="s">
        <v>993</v>
      </c>
      <c r="B1026" s="12">
        <v>632.5</v>
      </c>
      <c r="C1026" s="91">
        <v>1108.5</v>
      </c>
      <c r="D1026" s="88"/>
      <c r="E1026" s="13">
        <v>0.21129356781700787</v>
      </c>
      <c r="F1026" s="92">
        <v>0.20093697435612312</v>
      </c>
      <c r="G1026" s="11"/>
      <c r="H1026" s="13">
        <f t="shared" si="45"/>
        <v>0.79962073324905181</v>
      </c>
      <c r="I1026" s="14">
        <f t="shared" si="46"/>
        <v>1.3547204399633364</v>
      </c>
      <c r="K1026" s="32">
        <f t="shared" si="47"/>
        <v>1.6942037438909077</v>
      </c>
    </row>
    <row r="1027" spans="1:11">
      <c r="A1027" s="90" t="s">
        <v>1512</v>
      </c>
      <c r="B1027" s="12">
        <v>586</v>
      </c>
      <c r="C1027" s="91">
        <v>750</v>
      </c>
      <c r="D1027" s="88"/>
      <c r="E1027" s="13">
        <v>0.20996003400419672</v>
      </c>
      <c r="F1027" s="92">
        <v>0.29227080289043966</v>
      </c>
      <c r="G1027" s="11"/>
      <c r="H1027" s="13">
        <f t="shared" si="45"/>
        <v>0.74083438685208591</v>
      </c>
      <c r="I1027" s="14">
        <f t="shared" si="46"/>
        <v>0.91659028414298804</v>
      </c>
      <c r="K1027" s="32">
        <f t="shared" si="47"/>
        <v>1.2372404688687775</v>
      </c>
    </row>
    <row r="1028" spans="1:11">
      <c r="A1028" s="90" t="s">
        <v>994</v>
      </c>
      <c r="B1028" s="12">
        <v>694.5</v>
      </c>
      <c r="C1028" s="91">
        <v>737.5</v>
      </c>
      <c r="D1028" s="88"/>
      <c r="E1028" s="13">
        <v>0.17206774085029017</v>
      </c>
      <c r="F1028" s="92">
        <v>4.8898231648154475E-2</v>
      </c>
      <c r="G1028" s="11"/>
      <c r="H1028" s="13">
        <f t="shared" si="45"/>
        <v>0.87800252844500637</v>
      </c>
      <c r="I1028" s="14">
        <f t="shared" si="46"/>
        <v>0.90131377940727164</v>
      </c>
      <c r="K1028" s="32">
        <f t="shared" si="47"/>
        <v>1.0265503232701971</v>
      </c>
    </row>
    <row r="1029" spans="1:11">
      <c r="A1029" s="90" t="s">
        <v>997</v>
      </c>
      <c r="B1029" s="12">
        <v>405</v>
      </c>
      <c r="C1029" s="91">
        <v>478</v>
      </c>
      <c r="D1029" s="88"/>
      <c r="E1029" s="13">
        <v>1.7459426695964137E-2</v>
      </c>
      <c r="F1029" s="92">
        <v>5.3254904022417802E-2</v>
      </c>
      <c r="G1029" s="11"/>
      <c r="H1029" s="13">
        <f t="shared" si="45"/>
        <v>0.51201011378002526</v>
      </c>
      <c r="I1029" s="14">
        <f t="shared" si="46"/>
        <v>0.58417354109379771</v>
      </c>
      <c r="K1029" s="32">
        <f t="shared" si="47"/>
        <v>1.140941409889368</v>
      </c>
    </row>
    <row r="1030" spans="1:11">
      <c r="A1030" s="90" t="s">
        <v>998</v>
      </c>
      <c r="B1030" s="12">
        <v>982.5</v>
      </c>
      <c r="C1030" s="91">
        <v>800.5</v>
      </c>
      <c r="D1030" s="88"/>
      <c r="E1030" s="13">
        <v>7.7008066755176172E-2</v>
      </c>
      <c r="F1030" s="92">
        <v>6.9783180154574964E-2</v>
      </c>
      <c r="G1030" s="11"/>
      <c r="H1030" s="13">
        <f t="shared" si="45"/>
        <v>1.2420986093552466</v>
      </c>
      <c r="I1030" s="14">
        <f t="shared" si="46"/>
        <v>0.97830736327528256</v>
      </c>
      <c r="K1030" s="32">
        <f t="shared" si="47"/>
        <v>0.78762455404656329</v>
      </c>
    </row>
    <row r="1031" spans="1:11">
      <c r="A1031" s="90" t="s">
        <v>999</v>
      </c>
      <c r="B1031" s="12">
        <v>382</v>
      </c>
      <c r="C1031" s="91">
        <v>432.5</v>
      </c>
      <c r="D1031" s="88"/>
      <c r="E1031" s="13">
        <v>0.12217028156626214</v>
      </c>
      <c r="F1031" s="92">
        <v>2.779379255530938E-2</v>
      </c>
      <c r="G1031" s="11"/>
      <c r="H1031" s="13">
        <f t="shared" ref="H1031:H1094" si="48">B1031/B$4</f>
        <v>0.48293299620733249</v>
      </c>
      <c r="I1031" s="14">
        <f t="shared" ref="I1031:I1094" si="49">C1031/C$4</f>
        <v>0.52856706385578978</v>
      </c>
      <c r="K1031" s="32">
        <f t="shared" si="47"/>
        <v>1.0944935798689259</v>
      </c>
    </row>
    <row r="1032" spans="1:11">
      <c r="A1032" s="90" t="s">
        <v>1000</v>
      </c>
      <c r="B1032" s="12">
        <v>672.5</v>
      </c>
      <c r="C1032" s="91">
        <v>568</v>
      </c>
      <c r="D1032" s="88"/>
      <c r="E1032" s="13">
        <v>1.5771898465127453E-2</v>
      </c>
      <c r="F1032" s="92">
        <v>0.23902201054193153</v>
      </c>
      <c r="G1032" s="11"/>
      <c r="H1032" s="13">
        <f t="shared" si="48"/>
        <v>0.85018963337547404</v>
      </c>
      <c r="I1032" s="14">
        <f t="shared" si="49"/>
        <v>0.69416437519095631</v>
      </c>
      <c r="K1032" s="32">
        <f t="shared" ref="K1032:K1095" si="50">I1032/H1032</f>
        <v>0.81648181528036645</v>
      </c>
    </row>
    <row r="1033" spans="1:11">
      <c r="A1033" s="90" t="s">
        <v>1001</v>
      </c>
      <c r="B1033" s="12">
        <v>484.5</v>
      </c>
      <c r="C1033" s="91">
        <v>522.5</v>
      </c>
      <c r="D1033" s="88"/>
      <c r="E1033" s="13">
        <v>0.10654034061221458</v>
      </c>
      <c r="F1033" s="92">
        <v>1.4886458551295736E-2</v>
      </c>
      <c r="G1033" s="11"/>
      <c r="H1033" s="13">
        <f t="shared" si="48"/>
        <v>0.61251580278128948</v>
      </c>
      <c r="I1033" s="14">
        <f t="shared" si="49"/>
        <v>0.63855789795294837</v>
      </c>
      <c r="K1033" s="32">
        <f t="shared" si="50"/>
        <v>1.0425166094546587</v>
      </c>
    </row>
    <row r="1034" spans="1:11">
      <c r="A1034" s="90" t="s">
        <v>1002</v>
      </c>
      <c r="B1034" s="12">
        <v>860</v>
      </c>
      <c r="C1034" s="91">
        <v>856.5</v>
      </c>
      <c r="D1034" s="88"/>
      <c r="E1034" s="13">
        <v>0.76466198430638277</v>
      </c>
      <c r="F1034" s="92">
        <v>0.60514801005223506</v>
      </c>
      <c r="G1034" s="11"/>
      <c r="H1034" s="13">
        <f t="shared" si="48"/>
        <v>1.0872313527180784</v>
      </c>
      <c r="I1034" s="14">
        <f t="shared" si="49"/>
        <v>1.0467461044912925</v>
      </c>
      <c r="K1034" s="32">
        <f t="shared" si="50"/>
        <v>0.96276298680536321</v>
      </c>
    </row>
    <row r="1035" spans="1:11">
      <c r="A1035" s="90" t="s">
        <v>1513</v>
      </c>
      <c r="B1035" s="12">
        <v>521.5</v>
      </c>
      <c r="C1035" s="91">
        <v>778.5</v>
      </c>
      <c r="D1035" s="88"/>
      <c r="E1035" s="13">
        <v>2.5762279659720812E-2</v>
      </c>
      <c r="F1035" s="92">
        <v>0.1952831829866509</v>
      </c>
      <c r="G1035" s="11"/>
      <c r="H1035" s="13">
        <f t="shared" si="48"/>
        <v>0.65929203539823011</v>
      </c>
      <c r="I1035" s="14">
        <f t="shared" si="49"/>
        <v>0.95142071494042169</v>
      </c>
      <c r="K1035" s="32">
        <f t="shared" si="50"/>
        <v>1.4430945072250692</v>
      </c>
    </row>
    <row r="1036" spans="1:11">
      <c r="A1036" s="90" t="s">
        <v>1003</v>
      </c>
      <c r="B1036" s="12">
        <v>496.5</v>
      </c>
      <c r="C1036" s="91">
        <v>529</v>
      </c>
      <c r="D1036" s="88"/>
      <c r="E1036" s="13">
        <v>6.1239862217566048E-2</v>
      </c>
      <c r="F1036" s="92">
        <v>5.6140803043166342E-2</v>
      </c>
      <c r="G1036" s="11"/>
      <c r="H1036" s="13">
        <f t="shared" si="48"/>
        <v>0.62768647281921619</v>
      </c>
      <c r="I1036" s="14">
        <f t="shared" si="49"/>
        <v>0.64650168041552092</v>
      </c>
      <c r="K1036" s="32">
        <f t="shared" si="50"/>
        <v>1.0299754868251301</v>
      </c>
    </row>
    <row r="1037" spans="1:11">
      <c r="A1037" s="90" t="s">
        <v>1514</v>
      </c>
      <c r="B1037" s="12">
        <v>596.5</v>
      </c>
      <c r="C1037" s="91">
        <v>494.5</v>
      </c>
      <c r="D1037" s="88"/>
      <c r="E1037" s="13">
        <v>0.14817828608267972</v>
      </c>
      <c r="F1037" s="92">
        <v>1.0009600542580046E-2</v>
      </c>
      <c r="G1037" s="11"/>
      <c r="H1037" s="13">
        <f t="shared" si="48"/>
        <v>0.75410872313527177</v>
      </c>
      <c r="I1037" s="14">
        <f t="shared" si="49"/>
        <v>0.60433852734494353</v>
      </c>
      <c r="K1037" s="32">
        <f t="shared" si="50"/>
        <v>0.80139442603495448</v>
      </c>
    </row>
    <row r="1038" spans="1:11">
      <c r="A1038" s="90" t="s">
        <v>1515</v>
      </c>
      <c r="B1038" s="12">
        <v>664</v>
      </c>
      <c r="C1038" s="91">
        <v>493</v>
      </c>
      <c r="D1038" s="88"/>
      <c r="E1038" s="13">
        <v>0.10649198511845595</v>
      </c>
      <c r="F1038" s="92">
        <v>0.31267602088979179</v>
      </c>
      <c r="G1038" s="11"/>
      <c r="H1038" s="13">
        <f t="shared" si="48"/>
        <v>0.83944374209860939</v>
      </c>
      <c r="I1038" s="14">
        <f t="shared" si="49"/>
        <v>0.60250534677665746</v>
      </c>
      <c r="K1038" s="32">
        <f t="shared" si="50"/>
        <v>0.71774356822339769</v>
      </c>
    </row>
    <row r="1039" spans="1:11">
      <c r="A1039" s="90" t="s">
        <v>1007</v>
      </c>
      <c r="B1039" s="12">
        <v>762</v>
      </c>
      <c r="C1039" s="91">
        <v>1184.5</v>
      </c>
      <c r="D1039" s="88"/>
      <c r="E1039" s="13">
        <v>0.3915998184523925</v>
      </c>
      <c r="F1039" s="92">
        <v>0.27042580994301901</v>
      </c>
      <c r="G1039" s="11"/>
      <c r="H1039" s="13">
        <f t="shared" si="48"/>
        <v>0.96333754740834387</v>
      </c>
      <c r="I1039" s="14">
        <f t="shared" si="49"/>
        <v>1.4476015887564926</v>
      </c>
      <c r="K1039" s="32">
        <f t="shared" si="50"/>
        <v>1.502694037672422</v>
      </c>
    </row>
    <row r="1040" spans="1:11">
      <c r="A1040" s="90" t="s">
        <v>1008</v>
      </c>
      <c r="B1040" s="12">
        <v>1183</v>
      </c>
      <c r="C1040" s="91">
        <v>1088.5</v>
      </c>
      <c r="D1040" s="88"/>
      <c r="E1040" s="13">
        <v>1.7931701974299601E-2</v>
      </c>
      <c r="F1040" s="92">
        <v>1.6240394606948726E-2</v>
      </c>
      <c r="G1040" s="11"/>
      <c r="H1040" s="13">
        <f t="shared" si="48"/>
        <v>1.4955752212389382</v>
      </c>
      <c r="I1040" s="14">
        <f t="shared" si="49"/>
        <v>1.33027803238619</v>
      </c>
      <c r="K1040" s="32">
        <f t="shared" si="50"/>
        <v>0.88947584413987846</v>
      </c>
    </row>
    <row r="1041" spans="1:11">
      <c r="A1041" s="90" t="s">
        <v>1009</v>
      </c>
      <c r="B1041" s="12">
        <v>669</v>
      </c>
      <c r="C1041" s="91">
        <v>896.5</v>
      </c>
      <c r="D1041" s="88"/>
      <c r="E1041" s="13">
        <v>0.51791079638476578</v>
      </c>
      <c r="F1041" s="92">
        <v>0.28473569214539168</v>
      </c>
      <c r="G1041" s="11"/>
      <c r="H1041" s="13">
        <f t="shared" si="48"/>
        <v>0.84576485461441209</v>
      </c>
      <c r="I1041" s="14">
        <f t="shared" si="49"/>
        <v>1.0956309196455851</v>
      </c>
      <c r="K1041" s="32">
        <f t="shared" si="50"/>
        <v>1.2954320739008338</v>
      </c>
    </row>
    <row r="1042" spans="1:11">
      <c r="A1042" s="90" t="s">
        <v>1010</v>
      </c>
      <c r="B1042" s="12">
        <v>785</v>
      </c>
      <c r="C1042" s="91">
        <v>767</v>
      </c>
      <c r="D1042" s="88"/>
      <c r="E1042" s="13">
        <v>0.50263131707273057</v>
      </c>
      <c r="F1042" s="92">
        <v>0.40564143901183952</v>
      </c>
      <c r="G1042" s="11"/>
      <c r="H1042" s="13">
        <f t="shared" si="48"/>
        <v>0.9924146649810367</v>
      </c>
      <c r="I1042" s="14">
        <f t="shared" si="49"/>
        <v>0.93736633058356245</v>
      </c>
      <c r="K1042" s="32">
        <f t="shared" si="50"/>
        <v>0.94453091400203548</v>
      </c>
    </row>
    <row r="1043" spans="1:11">
      <c r="A1043" s="90" t="s">
        <v>1011</v>
      </c>
      <c r="B1043" s="12">
        <v>519</v>
      </c>
      <c r="C1043" s="91">
        <v>535.5</v>
      </c>
      <c r="D1043" s="88"/>
      <c r="E1043" s="13">
        <v>0.1089952649227819</v>
      </c>
      <c r="F1043" s="92">
        <v>0.1360074667828467</v>
      </c>
      <c r="G1043" s="11"/>
      <c r="H1043" s="13">
        <f t="shared" si="48"/>
        <v>0.65613147914032866</v>
      </c>
      <c r="I1043" s="14">
        <f t="shared" si="49"/>
        <v>0.65444546287809346</v>
      </c>
      <c r="K1043" s="32">
        <f t="shared" si="50"/>
        <v>0.99743036827855869</v>
      </c>
    </row>
    <row r="1044" spans="1:11">
      <c r="A1044" s="90" t="s">
        <v>1012</v>
      </c>
      <c r="B1044" s="12">
        <v>2477</v>
      </c>
      <c r="C1044" s="91">
        <v>3128</v>
      </c>
      <c r="D1044" s="88"/>
      <c r="E1044" s="13">
        <v>0.19982831926951283</v>
      </c>
      <c r="F1044" s="92">
        <v>7.3694632566117163E-2</v>
      </c>
      <c r="G1044" s="11"/>
      <c r="H1044" s="13">
        <f t="shared" si="48"/>
        <v>3.1314791403286977</v>
      </c>
      <c r="I1044" s="14">
        <f t="shared" si="49"/>
        <v>3.8227925450656888</v>
      </c>
      <c r="K1044" s="32">
        <f t="shared" si="50"/>
        <v>1.2207625769668793</v>
      </c>
    </row>
    <row r="1045" spans="1:11">
      <c r="A1045" s="90" t="s">
        <v>1013</v>
      </c>
      <c r="B1045" s="12">
        <v>1803</v>
      </c>
      <c r="C1045" s="91">
        <v>1481</v>
      </c>
      <c r="D1045" s="88"/>
      <c r="E1045" s="13">
        <v>0.48238565771461644</v>
      </c>
      <c r="F1045" s="92">
        <v>7.6392359885109798E-2</v>
      </c>
      <c r="G1045" s="11"/>
      <c r="H1045" s="13">
        <f t="shared" si="48"/>
        <v>2.2793931731984829</v>
      </c>
      <c r="I1045" s="14">
        <f t="shared" si="49"/>
        <v>1.8099602810876871</v>
      </c>
      <c r="K1045" s="32">
        <f t="shared" si="50"/>
        <v>0.79405356757646173</v>
      </c>
    </row>
    <row r="1046" spans="1:11">
      <c r="A1046" s="90" t="s">
        <v>1014</v>
      </c>
      <c r="B1046" s="12">
        <v>645</v>
      </c>
      <c r="C1046" s="91">
        <v>631</v>
      </c>
      <c r="D1046" s="88"/>
      <c r="E1046" s="13">
        <v>0.11401411665643557</v>
      </c>
      <c r="F1046" s="92">
        <v>7.3960455718402748E-2</v>
      </c>
      <c r="G1046" s="11"/>
      <c r="H1046" s="13">
        <f t="shared" si="48"/>
        <v>0.81542351453855877</v>
      </c>
      <c r="I1046" s="14">
        <f t="shared" si="49"/>
        <v>0.77115795905896733</v>
      </c>
      <c r="K1046" s="32">
        <f t="shared" si="50"/>
        <v>0.94571464436533825</v>
      </c>
    </row>
    <row r="1047" spans="1:11">
      <c r="A1047" s="90" t="s">
        <v>1015</v>
      </c>
      <c r="B1047" s="12">
        <v>545</v>
      </c>
      <c r="C1047" s="91">
        <v>659</v>
      </c>
      <c r="D1047" s="88"/>
      <c r="E1047" s="13">
        <v>0.14790857441333288</v>
      </c>
      <c r="F1047" s="92">
        <v>0.25322792163888502</v>
      </c>
      <c r="G1047" s="11"/>
      <c r="H1047" s="13">
        <f t="shared" si="48"/>
        <v>0.68900126422250318</v>
      </c>
      <c r="I1047" s="14">
        <f t="shared" si="49"/>
        <v>0.80537732966697217</v>
      </c>
      <c r="K1047" s="32">
        <f t="shared" si="50"/>
        <v>1.1689054454432568</v>
      </c>
    </row>
    <row r="1048" spans="1:11">
      <c r="A1048" s="90" t="s">
        <v>1016</v>
      </c>
      <c r="B1048" s="12">
        <v>858</v>
      </c>
      <c r="C1048" s="91">
        <v>760.5</v>
      </c>
      <c r="D1048" s="88"/>
      <c r="E1048" s="13">
        <v>1.6482675552133976E-2</v>
      </c>
      <c r="F1048" s="92">
        <v>0.13110066554543484</v>
      </c>
      <c r="G1048" s="11"/>
      <c r="H1048" s="13">
        <f t="shared" si="48"/>
        <v>1.0847029077117574</v>
      </c>
      <c r="I1048" s="14">
        <f t="shared" si="49"/>
        <v>0.9294225481209899</v>
      </c>
      <c r="K1048" s="32">
        <f t="shared" si="50"/>
        <v>0.85684526289475871</v>
      </c>
    </row>
    <row r="1049" spans="1:11">
      <c r="A1049" s="90" t="s">
        <v>1516</v>
      </c>
      <c r="B1049" s="12">
        <v>1164.5</v>
      </c>
      <c r="C1049" s="91">
        <v>546</v>
      </c>
      <c r="D1049" s="88"/>
      <c r="E1049" s="13">
        <v>0.2022040001160329</v>
      </c>
      <c r="F1049" s="92">
        <v>4.6622425133178956E-2</v>
      </c>
      <c r="G1049" s="11"/>
      <c r="H1049" s="13">
        <f t="shared" si="48"/>
        <v>1.4721871049304678</v>
      </c>
      <c r="I1049" s="14">
        <f t="shared" si="49"/>
        <v>0.66727772685609532</v>
      </c>
      <c r="K1049" s="32">
        <f t="shared" si="50"/>
        <v>0.45325606006283503</v>
      </c>
    </row>
    <row r="1050" spans="1:11">
      <c r="A1050" s="90" t="s">
        <v>1018</v>
      </c>
      <c r="B1050" s="12">
        <v>1054</v>
      </c>
      <c r="C1050" s="91">
        <v>991</v>
      </c>
      <c r="D1050" s="88"/>
      <c r="E1050" s="13">
        <v>0.13417585980769403</v>
      </c>
      <c r="F1050" s="92">
        <v>5.8509340118362153E-2</v>
      </c>
      <c r="G1050" s="11"/>
      <c r="H1050" s="13">
        <f t="shared" si="48"/>
        <v>1.3324905183312263</v>
      </c>
      <c r="I1050" s="14">
        <f t="shared" si="49"/>
        <v>1.2111212954476016</v>
      </c>
      <c r="K1050" s="32">
        <f t="shared" si="50"/>
        <v>0.90891550730460424</v>
      </c>
    </row>
    <row r="1051" spans="1:11">
      <c r="A1051" s="90" t="s">
        <v>1019</v>
      </c>
      <c r="B1051" s="12">
        <v>1801.5</v>
      </c>
      <c r="C1051" s="91">
        <v>2298</v>
      </c>
      <c r="D1051" s="88"/>
      <c r="E1051" s="13">
        <v>4.3176100988354272E-3</v>
      </c>
      <c r="F1051" s="92">
        <v>5.538695413993845E-3</v>
      </c>
      <c r="G1051" s="11"/>
      <c r="H1051" s="13">
        <f t="shared" si="48"/>
        <v>2.2774968394437423</v>
      </c>
      <c r="I1051" s="14">
        <f t="shared" si="49"/>
        <v>2.8084326306141154</v>
      </c>
      <c r="K1051" s="32">
        <f t="shared" si="50"/>
        <v>1.2331225150240162</v>
      </c>
    </row>
    <row r="1052" spans="1:11">
      <c r="A1052" s="90" t="s">
        <v>1517</v>
      </c>
      <c r="B1052" s="12">
        <v>675</v>
      </c>
      <c r="C1052" s="91">
        <v>627.5</v>
      </c>
      <c r="D1052" s="88"/>
      <c r="E1052" s="13">
        <v>0.18856180831641267</v>
      </c>
      <c r="F1052" s="92">
        <v>0.29861880002300417</v>
      </c>
      <c r="G1052" s="11"/>
      <c r="H1052" s="13">
        <f t="shared" si="48"/>
        <v>0.8533501896333755</v>
      </c>
      <c r="I1052" s="14">
        <f t="shared" si="49"/>
        <v>0.76688053773296672</v>
      </c>
      <c r="K1052" s="32">
        <f t="shared" si="50"/>
        <v>0.89867037829152097</v>
      </c>
    </row>
    <row r="1053" spans="1:11">
      <c r="A1053" s="90" t="s">
        <v>1518</v>
      </c>
      <c r="B1053" s="12">
        <v>1371.5</v>
      </c>
      <c r="C1053" s="91">
        <v>1164.5</v>
      </c>
      <c r="D1053" s="88"/>
      <c r="E1053" s="13">
        <v>0.20055744650497045</v>
      </c>
      <c r="F1053" s="92">
        <v>8.3189033080770303E-2</v>
      </c>
      <c r="G1053" s="11"/>
      <c r="H1053" s="13">
        <f t="shared" si="48"/>
        <v>1.7338811630847029</v>
      </c>
      <c r="I1053" s="14">
        <f t="shared" si="49"/>
        <v>1.4231591811793463</v>
      </c>
      <c r="K1053" s="32">
        <f t="shared" si="50"/>
        <v>0.82079395720952453</v>
      </c>
    </row>
    <row r="1054" spans="1:11">
      <c r="A1054" s="90" t="s">
        <v>1519</v>
      </c>
      <c r="B1054" s="12">
        <v>729</v>
      </c>
      <c r="C1054" s="91">
        <v>655.5</v>
      </c>
      <c r="D1054" s="88"/>
      <c r="E1054" s="13">
        <v>2.3279235594618846E-2</v>
      </c>
      <c r="F1054" s="92">
        <v>0.38079129482662283</v>
      </c>
      <c r="G1054" s="11"/>
      <c r="H1054" s="13">
        <f t="shared" si="48"/>
        <v>0.92161820480404555</v>
      </c>
      <c r="I1054" s="14">
        <f t="shared" si="49"/>
        <v>0.80109990834097156</v>
      </c>
      <c r="K1054" s="32">
        <f t="shared" si="50"/>
        <v>0.86923186213677428</v>
      </c>
    </row>
    <row r="1055" spans="1:11">
      <c r="A1055" s="90" t="s">
        <v>1520</v>
      </c>
      <c r="B1055" s="12">
        <v>7442</v>
      </c>
      <c r="C1055" s="91">
        <v>4866</v>
      </c>
      <c r="D1055" s="88"/>
      <c r="E1055" s="13">
        <v>0.19022141573978341</v>
      </c>
      <c r="F1055" s="92">
        <v>0.21855499360965217</v>
      </c>
      <c r="G1055" s="11"/>
      <c r="H1055" s="13">
        <f t="shared" si="48"/>
        <v>9.4083438685208591</v>
      </c>
      <c r="I1055" s="14">
        <f t="shared" si="49"/>
        <v>5.9468377635197065</v>
      </c>
      <c r="K1055" s="32">
        <f t="shared" si="50"/>
        <v>0.63208125113465308</v>
      </c>
    </row>
    <row r="1056" spans="1:11">
      <c r="A1056" s="90" t="s">
        <v>1521</v>
      </c>
      <c r="B1056" s="12">
        <v>822.5</v>
      </c>
      <c r="C1056" s="91">
        <v>889.5</v>
      </c>
      <c r="D1056" s="88"/>
      <c r="E1056" s="13">
        <v>0.1865558316321955</v>
      </c>
      <c r="F1056" s="92">
        <v>0.51115195087459253</v>
      </c>
      <c r="G1056" s="11"/>
      <c r="H1056" s="13">
        <f t="shared" si="48"/>
        <v>1.0398230088495575</v>
      </c>
      <c r="I1056" s="14">
        <f t="shared" si="49"/>
        <v>1.0870760769935839</v>
      </c>
      <c r="K1056" s="32">
        <f t="shared" si="50"/>
        <v>1.045443376172553</v>
      </c>
    </row>
    <row r="1057" spans="1:11">
      <c r="A1057" s="90" t="s">
        <v>1522</v>
      </c>
      <c r="B1057" s="12">
        <v>799.5</v>
      </c>
      <c r="C1057" s="91">
        <v>850.5</v>
      </c>
      <c r="D1057" s="88"/>
      <c r="E1057" s="13">
        <v>7.3408208678528389E-2</v>
      </c>
      <c r="F1057" s="92">
        <v>5.5703885172837961E-2</v>
      </c>
      <c r="G1057" s="11"/>
      <c r="H1057" s="13">
        <f t="shared" si="48"/>
        <v>1.0107458912768648</v>
      </c>
      <c r="I1057" s="14">
        <f t="shared" si="49"/>
        <v>1.0394133822181484</v>
      </c>
      <c r="K1057" s="32">
        <f t="shared" si="50"/>
        <v>1.0283627083609197</v>
      </c>
    </row>
    <row r="1058" spans="1:11">
      <c r="A1058" s="90" t="s">
        <v>1523</v>
      </c>
      <c r="B1058" s="12">
        <v>700</v>
      </c>
      <c r="C1058" s="91">
        <v>914</v>
      </c>
      <c r="D1058" s="88"/>
      <c r="E1058" s="13">
        <v>8.0812203564176871E-3</v>
      </c>
      <c r="F1058" s="92">
        <v>4.1776549435529067E-2</v>
      </c>
      <c r="G1058" s="11"/>
      <c r="H1058" s="13">
        <f t="shared" si="48"/>
        <v>0.88495575221238942</v>
      </c>
      <c r="I1058" s="14">
        <f t="shared" si="49"/>
        <v>1.1170180262755882</v>
      </c>
      <c r="K1058" s="32">
        <f t="shared" si="50"/>
        <v>1.2622303696914146</v>
      </c>
    </row>
    <row r="1059" spans="1:11">
      <c r="A1059" s="90" t="s">
        <v>1524</v>
      </c>
      <c r="B1059" s="12">
        <v>18265.5</v>
      </c>
      <c r="C1059" s="91">
        <v>25865</v>
      </c>
      <c r="D1059" s="88"/>
      <c r="E1059" s="13">
        <v>0.26700147654559792</v>
      </c>
      <c r="F1059" s="92">
        <v>1.8535410695707685E-2</v>
      </c>
      <c r="G1059" s="11"/>
      <c r="H1059" s="13">
        <f t="shared" si="48"/>
        <v>23.091656131479141</v>
      </c>
      <c r="I1059" s="14">
        <f t="shared" si="49"/>
        <v>31.610143599144514</v>
      </c>
      <c r="K1059" s="32">
        <f t="shared" si="50"/>
        <v>1.368898939909847</v>
      </c>
    </row>
    <row r="1060" spans="1:11">
      <c r="A1060" s="90" t="s">
        <v>1525</v>
      </c>
      <c r="B1060" s="12">
        <v>531</v>
      </c>
      <c r="C1060" s="91">
        <v>688</v>
      </c>
      <c r="D1060" s="88"/>
      <c r="E1060" s="13">
        <v>0.16246144501837814</v>
      </c>
      <c r="F1060" s="92">
        <v>0.12949920701962933</v>
      </c>
      <c r="G1060" s="11"/>
      <c r="H1060" s="13">
        <f t="shared" si="48"/>
        <v>0.67130214917825537</v>
      </c>
      <c r="I1060" s="14">
        <f t="shared" si="49"/>
        <v>0.8408188206538344</v>
      </c>
      <c r="K1060" s="32">
        <f t="shared" si="50"/>
        <v>1.2525191848157873</v>
      </c>
    </row>
    <row r="1061" spans="1:11">
      <c r="A1061" s="90" t="s">
        <v>1028</v>
      </c>
      <c r="B1061" s="12">
        <v>1243.5</v>
      </c>
      <c r="C1061" s="91">
        <v>972.5</v>
      </c>
      <c r="D1061" s="88"/>
      <c r="E1061" s="13">
        <v>0.17912234505328709</v>
      </c>
      <c r="F1061" s="92">
        <v>0.27557169158838202</v>
      </c>
      <c r="G1061" s="11"/>
      <c r="H1061" s="13">
        <f t="shared" si="48"/>
        <v>1.5720606826801518</v>
      </c>
      <c r="I1061" s="14">
        <f t="shared" si="49"/>
        <v>1.1885120684387411</v>
      </c>
      <c r="K1061" s="32">
        <f t="shared" si="50"/>
        <v>0.75602175000807736</v>
      </c>
    </row>
    <row r="1062" spans="1:11">
      <c r="A1062" s="90" t="s">
        <v>1029</v>
      </c>
      <c r="B1062" s="12">
        <v>721</v>
      </c>
      <c r="C1062" s="91">
        <v>792.5</v>
      </c>
      <c r="D1062" s="88"/>
      <c r="E1062" s="13">
        <v>0</v>
      </c>
      <c r="F1062" s="92">
        <v>0.18647989560629455</v>
      </c>
      <c r="G1062" s="11"/>
      <c r="H1062" s="13">
        <f t="shared" si="48"/>
        <v>0.91150442477876104</v>
      </c>
      <c r="I1062" s="14">
        <f t="shared" si="49"/>
        <v>0.96853040024442405</v>
      </c>
      <c r="K1062" s="32">
        <f t="shared" si="50"/>
        <v>1.0625624779380576</v>
      </c>
    </row>
    <row r="1063" spans="1:11">
      <c r="A1063" s="90" t="s">
        <v>1030</v>
      </c>
      <c r="B1063" s="12">
        <v>3254.5</v>
      </c>
      <c r="C1063" s="91">
        <v>2773</v>
      </c>
      <c r="D1063" s="88"/>
      <c r="E1063" s="13">
        <v>2.7158810154653077E-2</v>
      </c>
      <c r="F1063" s="92">
        <v>1.4279834023240772E-2</v>
      </c>
      <c r="G1063" s="11"/>
      <c r="H1063" s="13">
        <f t="shared" si="48"/>
        <v>4.1144121365360302</v>
      </c>
      <c r="I1063" s="14">
        <f t="shared" si="49"/>
        <v>3.3889398105713413</v>
      </c>
      <c r="K1063" s="32">
        <f t="shared" si="50"/>
        <v>0.82367533881147059</v>
      </c>
    </row>
    <row r="1064" spans="1:11">
      <c r="A1064" s="90" t="s">
        <v>1031</v>
      </c>
      <c r="B1064" s="12">
        <v>2350.5</v>
      </c>
      <c r="C1064" s="91">
        <v>1821.5</v>
      </c>
      <c r="D1064" s="88"/>
      <c r="E1064" s="13">
        <v>0.10077888606572789</v>
      </c>
      <c r="F1064" s="92">
        <v>0.1246122847987273</v>
      </c>
      <c r="G1064" s="11"/>
      <c r="H1064" s="13">
        <f t="shared" si="48"/>
        <v>2.9715549936788874</v>
      </c>
      <c r="I1064" s="14">
        <f t="shared" si="49"/>
        <v>2.2260922700886039</v>
      </c>
      <c r="K1064" s="32">
        <f t="shared" si="50"/>
        <v>0.74913379520956636</v>
      </c>
    </row>
    <row r="1065" spans="1:11">
      <c r="A1065" s="90" t="s">
        <v>1032</v>
      </c>
      <c r="B1065" s="12">
        <v>2561</v>
      </c>
      <c r="C1065" s="91">
        <v>1952</v>
      </c>
      <c r="D1065" s="88"/>
      <c r="E1065" s="13">
        <v>1.6014132490753515E-2</v>
      </c>
      <c r="F1065" s="92">
        <v>4.9265636394144705E-2</v>
      </c>
      <c r="G1065" s="11"/>
      <c r="H1065" s="13">
        <f t="shared" si="48"/>
        <v>3.2376738305941846</v>
      </c>
      <c r="I1065" s="14">
        <f t="shared" si="49"/>
        <v>2.3855789795294835</v>
      </c>
      <c r="K1065" s="32">
        <f t="shared" si="50"/>
        <v>0.73681881015533834</v>
      </c>
    </row>
    <row r="1066" spans="1:11">
      <c r="A1066" s="90" t="s">
        <v>1033</v>
      </c>
      <c r="B1066" s="12">
        <v>547.5</v>
      </c>
      <c r="C1066" s="91">
        <v>676.5</v>
      </c>
      <c r="D1066" s="88"/>
      <c r="E1066" s="13">
        <v>5.0369250166712974E-2</v>
      </c>
      <c r="F1066" s="92">
        <v>0.29371323800948984</v>
      </c>
      <c r="G1066" s="11"/>
      <c r="H1066" s="13">
        <f t="shared" si="48"/>
        <v>0.69216182048040453</v>
      </c>
      <c r="I1066" s="14">
        <f t="shared" si="49"/>
        <v>0.82676443629697527</v>
      </c>
      <c r="K1066" s="32">
        <f t="shared" si="50"/>
        <v>1.1944669755450366</v>
      </c>
    </row>
    <row r="1067" spans="1:11">
      <c r="A1067" s="90" t="s">
        <v>1034</v>
      </c>
      <c r="B1067" s="12">
        <v>443</v>
      </c>
      <c r="C1067" s="91">
        <v>442</v>
      </c>
      <c r="D1067" s="88"/>
      <c r="E1067" s="13">
        <v>8.300124745304846E-2</v>
      </c>
      <c r="F1067" s="92">
        <v>0.22397047367899697</v>
      </c>
      <c r="G1067" s="11"/>
      <c r="H1067" s="13">
        <f t="shared" si="48"/>
        <v>0.56005056890012639</v>
      </c>
      <c r="I1067" s="14">
        <f t="shared" si="49"/>
        <v>0.54017720745493436</v>
      </c>
      <c r="K1067" s="32">
        <f t="shared" si="50"/>
        <v>0.96451505890937494</v>
      </c>
    </row>
    <row r="1068" spans="1:11">
      <c r="A1068" s="90" t="s">
        <v>1035</v>
      </c>
      <c r="B1068" s="12">
        <v>947.5</v>
      </c>
      <c r="C1068" s="91">
        <v>1005</v>
      </c>
      <c r="D1068" s="88"/>
      <c r="E1068" s="13">
        <v>0.18881057059651349</v>
      </c>
      <c r="F1068" s="92">
        <v>5.6287106960123193E-3</v>
      </c>
      <c r="G1068" s="11"/>
      <c r="H1068" s="13">
        <f t="shared" si="48"/>
        <v>1.1978508217446271</v>
      </c>
      <c r="I1068" s="14">
        <f t="shared" si="49"/>
        <v>1.2282309807516041</v>
      </c>
      <c r="K1068" s="32">
        <f t="shared" si="50"/>
        <v>1.0253622224533181</v>
      </c>
    </row>
    <row r="1069" spans="1:11">
      <c r="A1069" s="90" t="s">
        <v>1036</v>
      </c>
      <c r="B1069" s="12">
        <v>551</v>
      </c>
      <c r="C1069" s="91">
        <v>578</v>
      </c>
      <c r="D1069" s="88"/>
      <c r="E1069" s="13">
        <v>5.6465877263535552E-2</v>
      </c>
      <c r="F1069" s="92">
        <v>3.1807571472059232E-2</v>
      </c>
      <c r="G1069" s="11"/>
      <c r="H1069" s="13">
        <f t="shared" si="48"/>
        <v>0.69658659924146649</v>
      </c>
      <c r="I1069" s="14">
        <f t="shared" si="49"/>
        <v>0.70638557897952947</v>
      </c>
      <c r="K1069" s="32">
        <f t="shared" si="50"/>
        <v>1.0140671378816839</v>
      </c>
    </row>
    <row r="1070" spans="1:11">
      <c r="A1070" s="90" t="s">
        <v>1037</v>
      </c>
      <c r="B1070" s="12">
        <v>632.5</v>
      </c>
      <c r="C1070" s="91">
        <v>605</v>
      </c>
      <c r="D1070" s="88"/>
      <c r="E1070" s="13">
        <v>1.0061598467476566E-2</v>
      </c>
      <c r="F1070" s="92">
        <v>2.3375430783026365E-2</v>
      </c>
      <c r="G1070" s="11"/>
      <c r="H1070" s="13">
        <f t="shared" si="48"/>
        <v>0.79962073324905181</v>
      </c>
      <c r="I1070" s="14">
        <f t="shared" si="49"/>
        <v>0.73938282920867704</v>
      </c>
      <c r="K1070" s="32">
        <f t="shared" si="50"/>
        <v>0.92466690577717559</v>
      </c>
    </row>
    <row r="1071" spans="1:11">
      <c r="A1071" s="90" t="s">
        <v>1038</v>
      </c>
      <c r="B1071" s="12">
        <v>3297.5</v>
      </c>
      <c r="C1071" s="91">
        <v>4016</v>
      </c>
      <c r="D1071" s="88"/>
      <c r="E1071" s="13">
        <v>7.5267469354504374E-2</v>
      </c>
      <c r="F1071" s="92">
        <v>0.16480377171080887</v>
      </c>
      <c r="G1071" s="11"/>
      <c r="H1071" s="13">
        <f t="shared" si="48"/>
        <v>4.1687737041719339</v>
      </c>
      <c r="I1071" s="14">
        <f t="shared" si="49"/>
        <v>4.9080354414909868</v>
      </c>
      <c r="K1071" s="32">
        <f t="shared" si="50"/>
        <v>1.1773331415373376</v>
      </c>
    </row>
    <row r="1072" spans="1:11">
      <c r="A1072" s="90" t="s">
        <v>1039</v>
      </c>
      <c r="B1072" s="12">
        <v>2577.5</v>
      </c>
      <c r="C1072" s="91">
        <v>2411</v>
      </c>
      <c r="D1072" s="88"/>
      <c r="E1072" s="13">
        <v>0.37337432752469107</v>
      </c>
      <c r="F1072" s="92">
        <v>5.0444780739977678E-2</v>
      </c>
      <c r="G1072" s="11"/>
      <c r="H1072" s="13">
        <f t="shared" si="48"/>
        <v>3.2585335018963337</v>
      </c>
      <c r="I1072" s="14">
        <f t="shared" si="49"/>
        <v>2.9465322334249922</v>
      </c>
      <c r="K1072" s="32">
        <f t="shared" si="50"/>
        <v>0.90425101712479872</v>
      </c>
    </row>
    <row r="1073" spans="1:11">
      <c r="A1073" s="90" t="s">
        <v>1040</v>
      </c>
      <c r="B1073" s="12">
        <v>778.5</v>
      </c>
      <c r="C1073" s="91">
        <v>937.5</v>
      </c>
      <c r="D1073" s="88"/>
      <c r="E1073" s="13">
        <v>9.9004032304860212E-2</v>
      </c>
      <c r="F1073" s="92">
        <v>0.30848711840565113</v>
      </c>
      <c r="G1073" s="11"/>
      <c r="H1073" s="13">
        <f t="shared" si="48"/>
        <v>0.98419721871049304</v>
      </c>
      <c r="I1073" s="14">
        <f t="shared" si="49"/>
        <v>1.1457378551787352</v>
      </c>
      <c r="K1073" s="32">
        <f t="shared" si="50"/>
        <v>1.1641344167583552</v>
      </c>
    </row>
    <row r="1074" spans="1:11">
      <c r="A1074" s="90" t="s">
        <v>1041</v>
      </c>
      <c r="B1074" s="12">
        <v>629.5</v>
      </c>
      <c r="C1074" s="91">
        <v>648.5</v>
      </c>
      <c r="D1074" s="88"/>
      <c r="E1074" s="13">
        <v>1.9095814583274515E-2</v>
      </c>
      <c r="F1074" s="92">
        <v>0.17555002586127086</v>
      </c>
      <c r="G1074" s="11"/>
      <c r="H1074" s="13">
        <f t="shared" si="48"/>
        <v>0.79582806573957021</v>
      </c>
      <c r="I1074" s="14">
        <f t="shared" si="49"/>
        <v>0.79254506568897032</v>
      </c>
      <c r="K1074" s="32">
        <f t="shared" si="50"/>
        <v>0.99587473702934948</v>
      </c>
    </row>
    <row r="1075" spans="1:11">
      <c r="A1075" s="90" t="s">
        <v>1042</v>
      </c>
      <c r="B1075" s="12">
        <v>588</v>
      </c>
      <c r="C1075" s="91">
        <v>612</v>
      </c>
      <c r="D1075" s="88"/>
      <c r="E1075" s="13">
        <v>1.9241000848613538E-2</v>
      </c>
      <c r="F1075" s="92">
        <v>0.15944564673814307</v>
      </c>
      <c r="G1075" s="11"/>
      <c r="H1075" s="13">
        <f t="shared" si="48"/>
        <v>0.74336283185840712</v>
      </c>
      <c r="I1075" s="14">
        <f t="shared" si="49"/>
        <v>0.74793767186067828</v>
      </c>
      <c r="K1075" s="32">
        <f t="shared" si="50"/>
        <v>1.0061542490506743</v>
      </c>
    </row>
    <row r="1076" spans="1:11">
      <c r="A1076" s="90" t="s">
        <v>1043</v>
      </c>
      <c r="B1076" s="12">
        <v>1165.5</v>
      </c>
      <c r="C1076" s="91">
        <v>1132.5</v>
      </c>
      <c r="D1076" s="88"/>
      <c r="E1076" s="13">
        <v>2.1234437873469895E-2</v>
      </c>
      <c r="F1076" s="92">
        <v>0.16920612600578755</v>
      </c>
      <c r="G1076" s="11"/>
      <c r="H1076" s="13">
        <f t="shared" si="48"/>
        <v>1.4734513274336283</v>
      </c>
      <c r="I1076" s="14">
        <f t="shared" si="49"/>
        <v>1.384051329055912</v>
      </c>
      <c r="K1076" s="32">
        <f t="shared" si="50"/>
        <v>0.93932612722713549</v>
      </c>
    </row>
    <row r="1077" spans="1:11">
      <c r="A1077" s="90" t="s">
        <v>1044</v>
      </c>
      <c r="B1077" s="12">
        <v>724</v>
      </c>
      <c r="C1077" s="91">
        <v>756</v>
      </c>
      <c r="D1077" s="88"/>
      <c r="E1077" s="13">
        <v>2.7346671095612334E-2</v>
      </c>
      <c r="F1077" s="92">
        <v>0.20203050891044216</v>
      </c>
      <c r="G1077" s="11"/>
      <c r="H1077" s="13">
        <f t="shared" si="48"/>
        <v>0.91529709228824274</v>
      </c>
      <c r="I1077" s="14">
        <f t="shared" si="49"/>
        <v>0.92392300641613201</v>
      </c>
      <c r="K1077" s="32">
        <f t="shared" si="50"/>
        <v>1.0094241686120999</v>
      </c>
    </row>
    <row r="1078" spans="1:11">
      <c r="A1078" s="90" t="s">
        <v>1045</v>
      </c>
      <c r="B1078" s="12">
        <v>996</v>
      </c>
      <c r="C1078" s="91">
        <v>696.5</v>
      </c>
      <c r="D1078" s="88"/>
      <c r="E1078" s="13">
        <v>0.17038717618952953</v>
      </c>
      <c r="F1078" s="92">
        <v>0.40913716126084521</v>
      </c>
      <c r="G1078" s="11"/>
      <c r="H1078" s="13">
        <f t="shared" si="48"/>
        <v>1.2591656131479141</v>
      </c>
      <c r="I1078" s="14">
        <f t="shared" si="49"/>
        <v>0.8512068438741216</v>
      </c>
      <c r="K1078" s="32">
        <f t="shared" si="50"/>
        <v>0.67600864809681738</v>
      </c>
    </row>
    <row r="1079" spans="1:11">
      <c r="A1079" s="90" t="s">
        <v>1046</v>
      </c>
      <c r="B1079" s="12">
        <v>957</v>
      </c>
      <c r="C1079" s="91">
        <v>872.5</v>
      </c>
      <c r="D1079" s="88"/>
      <c r="E1079" s="13">
        <v>0.17141982574219333</v>
      </c>
      <c r="F1079" s="92">
        <v>0.3006723390489503</v>
      </c>
      <c r="G1079" s="11"/>
      <c r="H1079" s="13">
        <f t="shared" si="48"/>
        <v>1.2098609355246523</v>
      </c>
      <c r="I1079" s="14">
        <f t="shared" si="49"/>
        <v>1.0663000305530095</v>
      </c>
      <c r="K1079" s="32">
        <f t="shared" si="50"/>
        <v>0.88134098659083648</v>
      </c>
    </row>
    <row r="1080" spans="1:11">
      <c r="A1080" s="90" t="s">
        <v>1047</v>
      </c>
      <c r="B1080" s="12">
        <v>671.5</v>
      </c>
      <c r="C1080" s="91">
        <v>603.5</v>
      </c>
      <c r="D1080" s="88"/>
      <c r="E1080" s="13">
        <v>2.8431694850389849E-2</v>
      </c>
      <c r="F1080" s="92">
        <v>0.18629656704003489</v>
      </c>
      <c r="G1080" s="11"/>
      <c r="H1080" s="13">
        <f t="shared" si="48"/>
        <v>0.84892541087231355</v>
      </c>
      <c r="I1080" s="14">
        <f t="shared" si="49"/>
        <v>0.73754964864039108</v>
      </c>
      <c r="K1080" s="32">
        <f t="shared" si="50"/>
        <v>0.86880383034184561</v>
      </c>
    </row>
    <row r="1081" spans="1:11">
      <c r="A1081" s="90" t="s">
        <v>1049</v>
      </c>
      <c r="B1081" s="12">
        <v>1016</v>
      </c>
      <c r="C1081" s="91">
        <v>1125</v>
      </c>
      <c r="D1081" s="88"/>
      <c r="E1081" s="13">
        <v>0.16424921295278075</v>
      </c>
      <c r="F1081" s="92">
        <v>5.2797306328595549E-2</v>
      </c>
      <c r="G1081" s="11"/>
      <c r="H1081" s="13">
        <f t="shared" si="48"/>
        <v>1.2844500632111251</v>
      </c>
      <c r="I1081" s="14">
        <f t="shared" si="49"/>
        <v>1.3748854262144821</v>
      </c>
      <c r="K1081" s="32">
        <f t="shared" si="50"/>
        <v>1.070407846590212</v>
      </c>
    </row>
    <row r="1082" spans="1:11">
      <c r="A1082" s="90" t="s">
        <v>1050</v>
      </c>
      <c r="B1082" s="12">
        <v>1190</v>
      </c>
      <c r="C1082" s="91">
        <v>1000.5</v>
      </c>
      <c r="D1082" s="88"/>
      <c r="E1082" s="13">
        <v>0.32087198474011402</v>
      </c>
      <c r="F1082" s="92">
        <v>0.14064392749237678</v>
      </c>
      <c r="G1082" s="11"/>
      <c r="H1082" s="13">
        <f t="shared" si="48"/>
        <v>1.5044247787610618</v>
      </c>
      <c r="I1082" s="14">
        <f t="shared" si="49"/>
        <v>1.2227314390467461</v>
      </c>
      <c r="K1082" s="32">
        <f t="shared" si="50"/>
        <v>0.81275678007224894</v>
      </c>
    </row>
    <row r="1083" spans="1:11">
      <c r="A1083" s="90" t="s">
        <v>1051</v>
      </c>
      <c r="B1083" s="12">
        <v>847</v>
      </c>
      <c r="C1083" s="91">
        <v>856.5</v>
      </c>
      <c r="D1083" s="88"/>
      <c r="E1083" s="13">
        <v>0.22707561332082754</v>
      </c>
      <c r="F1083" s="92">
        <v>3.8802123427633076E-2</v>
      </c>
      <c r="G1083" s="11"/>
      <c r="H1083" s="13">
        <f t="shared" si="48"/>
        <v>1.0707964601769913</v>
      </c>
      <c r="I1083" s="14">
        <f t="shared" si="49"/>
        <v>1.0467461044912925</v>
      </c>
      <c r="K1083" s="32">
        <f t="shared" si="50"/>
        <v>0.97753975047533914</v>
      </c>
    </row>
    <row r="1084" spans="1:11">
      <c r="A1084" s="90" t="s">
        <v>1526</v>
      </c>
      <c r="B1084" s="12">
        <v>1693</v>
      </c>
      <c r="C1084" s="91">
        <v>1224.5</v>
      </c>
      <c r="D1084" s="88"/>
      <c r="E1084" s="13">
        <v>7.3509033366114807E-2</v>
      </c>
      <c r="F1084" s="92">
        <v>6.0633901204236416E-2</v>
      </c>
      <c r="G1084" s="11"/>
      <c r="H1084" s="13">
        <f t="shared" si="48"/>
        <v>2.1403286978508218</v>
      </c>
      <c r="I1084" s="14">
        <f t="shared" si="49"/>
        <v>1.4964864039107852</v>
      </c>
      <c r="K1084" s="32">
        <f t="shared" si="50"/>
        <v>0.69918531925187899</v>
      </c>
    </row>
    <row r="1085" spans="1:11">
      <c r="A1085" s="90" t="s">
        <v>1052</v>
      </c>
      <c r="B1085" s="12">
        <v>1928</v>
      </c>
      <c r="C1085" s="91">
        <v>1518</v>
      </c>
      <c r="D1085" s="88"/>
      <c r="E1085" s="13">
        <v>0.12543076720217802</v>
      </c>
      <c r="F1085" s="92">
        <v>0.19471056293542613</v>
      </c>
      <c r="G1085" s="11"/>
      <c r="H1085" s="13">
        <f t="shared" si="48"/>
        <v>2.4374209860935525</v>
      </c>
      <c r="I1085" s="14">
        <f t="shared" si="49"/>
        <v>1.8551787351054079</v>
      </c>
      <c r="K1085" s="32">
        <f t="shared" si="50"/>
        <v>0.76112364080310047</v>
      </c>
    </row>
    <row r="1086" spans="1:11">
      <c r="A1086" s="90" t="s">
        <v>1053</v>
      </c>
      <c r="B1086" s="12">
        <v>692</v>
      </c>
      <c r="C1086" s="91">
        <v>799.5</v>
      </c>
      <c r="D1086" s="88"/>
      <c r="E1086" s="13">
        <v>2.2480273390323765E-2</v>
      </c>
      <c r="F1086" s="92">
        <v>1.857316123191682E-2</v>
      </c>
      <c r="G1086" s="11"/>
      <c r="H1086" s="13">
        <f t="shared" si="48"/>
        <v>0.87484197218710491</v>
      </c>
      <c r="I1086" s="14">
        <f t="shared" si="49"/>
        <v>0.97708524289642529</v>
      </c>
      <c r="K1086" s="32">
        <f t="shared" si="50"/>
        <v>1.116870559437966</v>
      </c>
    </row>
    <row r="1087" spans="1:11">
      <c r="A1087" s="90" t="s">
        <v>1527</v>
      </c>
      <c r="B1087" s="12">
        <v>4682</v>
      </c>
      <c r="C1087" s="91">
        <v>5242</v>
      </c>
      <c r="D1087" s="88"/>
      <c r="E1087" s="13">
        <v>0.25916173355747879</v>
      </c>
      <c r="F1087" s="92">
        <v>0.14055804387569298</v>
      </c>
      <c r="G1087" s="11"/>
      <c r="H1087" s="13">
        <f t="shared" si="48"/>
        <v>5.9190897597977248</v>
      </c>
      <c r="I1087" s="14">
        <f t="shared" si="49"/>
        <v>6.4063550259700577</v>
      </c>
      <c r="K1087" s="32">
        <f t="shared" si="50"/>
        <v>1.0823209793981878</v>
      </c>
    </row>
    <row r="1088" spans="1:11">
      <c r="A1088" s="90" t="s">
        <v>1054</v>
      </c>
      <c r="B1088" s="12">
        <v>1081.5</v>
      </c>
      <c r="C1088" s="91">
        <v>1014.5</v>
      </c>
      <c r="D1088" s="88"/>
      <c r="E1088" s="13">
        <v>5.8843837546730723E-3</v>
      </c>
      <c r="F1088" s="92">
        <v>6.2730024945085536E-3</v>
      </c>
      <c r="G1088" s="11"/>
      <c r="H1088" s="13">
        <f t="shared" si="48"/>
        <v>1.3672566371681416</v>
      </c>
      <c r="I1088" s="14">
        <f t="shared" si="49"/>
        <v>1.2398411243507486</v>
      </c>
      <c r="K1088" s="32">
        <f t="shared" si="50"/>
        <v>0.90680936602999729</v>
      </c>
    </row>
    <row r="1089" spans="1:11">
      <c r="A1089" s="90" t="s">
        <v>1055</v>
      </c>
      <c r="B1089" s="12">
        <v>764.5</v>
      </c>
      <c r="C1089" s="91">
        <v>815</v>
      </c>
      <c r="D1089" s="88"/>
      <c r="E1089" s="13">
        <v>0.1174657438988771</v>
      </c>
      <c r="F1089" s="92">
        <v>0.33489965342086792</v>
      </c>
      <c r="G1089" s="11"/>
      <c r="H1089" s="13">
        <f t="shared" si="48"/>
        <v>0.96649810366624522</v>
      </c>
      <c r="I1089" s="14">
        <f t="shared" si="49"/>
        <v>0.99602810876871373</v>
      </c>
      <c r="K1089" s="32">
        <f t="shared" si="50"/>
        <v>1.0305536089418608</v>
      </c>
    </row>
    <row r="1090" spans="1:11">
      <c r="A1090" s="90" t="s">
        <v>1528</v>
      </c>
      <c r="B1090" s="12">
        <v>426.5</v>
      </c>
      <c r="C1090" s="91">
        <v>440.5</v>
      </c>
      <c r="D1090" s="88"/>
      <c r="E1090" s="13">
        <v>4.1448228674475236E-2</v>
      </c>
      <c r="F1090" s="92">
        <v>0.17176033050388329</v>
      </c>
      <c r="G1090" s="11"/>
      <c r="H1090" s="13">
        <f t="shared" si="48"/>
        <v>0.53919089759797723</v>
      </c>
      <c r="I1090" s="14">
        <f t="shared" si="49"/>
        <v>0.53834402688664829</v>
      </c>
      <c r="K1090" s="32">
        <f t="shared" si="50"/>
        <v>0.99842936756703116</v>
      </c>
    </row>
    <row r="1091" spans="1:11">
      <c r="A1091" s="90" t="s">
        <v>1529</v>
      </c>
      <c r="B1091" s="12">
        <v>748</v>
      </c>
      <c r="C1091" s="91">
        <v>973.5</v>
      </c>
      <c r="D1091" s="88"/>
      <c r="E1091" s="13">
        <v>0.18717532443173315</v>
      </c>
      <c r="F1091" s="92">
        <v>0.65008789847145354</v>
      </c>
      <c r="G1091" s="11"/>
      <c r="H1091" s="13">
        <f t="shared" si="48"/>
        <v>0.94563843236409606</v>
      </c>
      <c r="I1091" s="14">
        <f t="shared" si="49"/>
        <v>1.1897341888175985</v>
      </c>
      <c r="K1091" s="32">
        <f t="shared" si="50"/>
        <v>1.2581279991373269</v>
      </c>
    </row>
    <row r="1092" spans="1:11">
      <c r="A1092" s="90" t="s">
        <v>1056</v>
      </c>
      <c r="B1092" s="12">
        <v>423.5</v>
      </c>
      <c r="C1092" s="91">
        <v>462.5</v>
      </c>
      <c r="D1092" s="88"/>
      <c r="E1092" s="13">
        <v>9.1832049504746438E-2</v>
      </c>
      <c r="F1092" s="92">
        <v>0.19722545896878838</v>
      </c>
      <c r="G1092" s="11"/>
      <c r="H1092" s="13">
        <f t="shared" si="48"/>
        <v>0.53539823008849563</v>
      </c>
      <c r="I1092" s="14">
        <f t="shared" si="49"/>
        <v>0.56523067522150927</v>
      </c>
      <c r="K1092" s="32">
        <f t="shared" si="50"/>
        <v>1.0557201041327362</v>
      </c>
    </row>
    <row r="1093" spans="1:11">
      <c r="A1093" s="90" t="s">
        <v>1530</v>
      </c>
      <c r="B1093" s="12">
        <v>679.5</v>
      </c>
      <c r="C1093" s="91">
        <v>608</v>
      </c>
      <c r="D1093" s="88"/>
      <c r="E1093" s="13">
        <v>5.0990775979603872E-2</v>
      </c>
      <c r="F1093" s="92">
        <v>0.19305875933711658</v>
      </c>
      <c r="G1093" s="11"/>
      <c r="H1093" s="13">
        <f t="shared" si="48"/>
        <v>0.85903919089759795</v>
      </c>
      <c r="I1093" s="14">
        <f t="shared" si="49"/>
        <v>0.74304919034524897</v>
      </c>
      <c r="K1093" s="32">
        <f t="shared" si="50"/>
        <v>0.86497705601632369</v>
      </c>
    </row>
    <row r="1094" spans="1:11">
      <c r="A1094" s="90" t="s">
        <v>1531</v>
      </c>
      <c r="B1094" s="12">
        <v>865</v>
      </c>
      <c r="C1094" s="91">
        <v>866.5</v>
      </c>
      <c r="D1094" s="88"/>
      <c r="E1094" s="13">
        <v>9.1556022535136783E-2</v>
      </c>
      <c r="F1094" s="92">
        <v>0.29459382343721136</v>
      </c>
      <c r="G1094" s="11"/>
      <c r="H1094" s="13">
        <f t="shared" si="48"/>
        <v>1.0935524652338811</v>
      </c>
      <c r="I1094" s="14">
        <f t="shared" si="49"/>
        <v>1.0589673082798656</v>
      </c>
      <c r="K1094" s="32">
        <f t="shared" si="50"/>
        <v>0.96837357323627027</v>
      </c>
    </row>
    <row r="1095" spans="1:11">
      <c r="A1095" s="90" t="s">
        <v>1057</v>
      </c>
      <c r="B1095" s="12">
        <v>738</v>
      </c>
      <c r="C1095" s="91">
        <v>745</v>
      </c>
      <c r="D1095" s="88"/>
      <c r="E1095" s="13">
        <v>0.17246506858208477</v>
      </c>
      <c r="F1095" s="92">
        <v>0.22589451533207827</v>
      </c>
      <c r="G1095" s="11"/>
      <c r="H1095" s="13">
        <f t="shared" ref="H1095:H1158" si="51">B1095/B$4</f>
        <v>0.93299620733249056</v>
      </c>
      <c r="I1095" s="14">
        <f t="shared" ref="I1095:I1158" si="52">C1095/C$4</f>
        <v>0.91047968224870146</v>
      </c>
      <c r="K1095" s="32">
        <f t="shared" si="50"/>
        <v>0.97586643449691435</v>
      </c>
    </row>
    <row r="1096" spans="1:11">
      <c r="A1096" s="90" t="s">
        <v>1059</v>
      </c>
      <c r="B1096" s="12">
        <v>402</v>
      </c>
      <c r="C1096" s="91">
        <v>428.5</v>
      </c>
      <c r="D1096" s="88"/>
      <c r="E1096" s="13">
        <v>1.7589720925038497E-2</v>
      </c>
      <c r="F1096" s="92">
        <v>0.24917881904123376</v>
      </c>
      <c r="G1096" s="11"/>
      <c r="H1096" s="13">
        <f t="shared" si="51"/>
        <v>0.50821744627054366</v>
      </c>
      <c r="I1096" s="14">
        <f t="shared" si="52"/>
        <v>0.52367858234036058</v>
      </c>
      <c r="K1096" s="32">
        <f t="shared" ref="K1096:K1159" si="53">I1096/H1096</f>
        <v>1.0304222851523015</v>
      </c>
    </row>
    <row r="1097" spans="1:11">
      <c r="A1097" s="90" t="s">
        <v>1060</v>
      </c>
      <c r="B1097" s="12">
        <v>1009</v>
      </c>
      <c r="C1097" s="91">
        <v>1204</v>
      </c>
      <c r="D1097" s="88"/>
      <c r="E1097" s="13">
        <v>0.19622388377822925</v>
      </c>
      <c r="F1097" s="92">
        <v>2.3491919640749089E-3</v>
      </c>
      <c r="G1097" s="11"/>
      <c r="H1097" s="13">
        <f t="shared" si="51"/>
        <v>1.2756005056890012</v>
      </c>
      <c r="I1097" s="14">
        <f t="shared" si="52"/>
        <v>1.4714329361442102</v>
      </c>
      <c r="K1097" s="32">
        <f t="shared" si="53"/>
        <v>1.1535217566799507</v>
      </c>
    </row>
    <row r="1098" spans="1:11">
      <c r="A1098" s="90" t="s">
        <v>1061</v>
      </c>
      <c r="B1098" s="12">
        <v>442</v>
      </c>
      <c r="C1098" s="91">
        <v>495.5</v>
      </c>
      <c r="D1098" s="88"/>
      <c r="E1098" s="13">
        <v>2.5596625563313938E-2</v>
      </c>
      <c r="F1098" s="92">
        <v>0.1783821345072017</v>
      </c>
      <c r="G1098" s="11"/>
      <c r="H1098" s="13">
        <f t="shared" si="51"/>
        <v>0.55878634639696589</v>
      </c>
      <c r="I1098" s="14">
        <f t="shared" si="52"/>
        <v>0.6055606477238008</v>
      </c>
      <c r="K1098" s="32">
        <f t="shared" si="53"/>
        <v>1.0837069510170281</v>
      </c>
    </row>
    <row r="1099" spans="1:11">
      <c r="A1099" s="90" t="s">
        <v>1062</v>
      </c>
      <c r="B1099" s="12">
        <v>586</v>
      </c>
      <c r="C1099" s="91">
        <v>550.5</v>
      </c>
      <c r="D1099" s="88"/>
      <c r="E1099" s="13">
        <v>4.8266674483723383E-2</v>
      </c>
      <c r="F1099" s="92">
        <v>5.0094758340191378E-2</v>
      </c>
      <c r="G1099" s="11"/>
      <c r="H1099" s="13">
        <f t="shared" si="51"/>
        <v>0.74083438685208591</v>
      </c>
      <c r="I1099" s="14">
        <f t="shared" si="52"/>
        <v>0.67277726856095321</v>
      </c>
      <c r="K1099" s="32">
        <f t="shared" si="53"/>
        <v>0.90813450414968266</v>
      </c>
    </row>
    <row r="1100" spans="1:11">
      <c r="A1100" s="90" t="s">
        <v>1063</v>
      </c>
      <c r="B1100" s="12">
        <v>2070.5</v>
      </c>
      <c r="C1100" s="91">
        <v>1264</v>
      </c>
      <c r="D1100" s="88"/>
      <c r="E1100" s="13">
        <v>0.22164322675202577</v>
      </c>
      <c r="F1100" s="92">
        <v>5.5941992182480027E-2</v>
      </c>
      <c r="G1100" s="11"/>
      <c r="H1100" s="13">
        <f t="shared" si="51"/>
        <v>2.6175726927939316</v>
      </c>
      <c r="I1100" s="14">
        <f t="shared" si="52"/>
        <v>1.5447601588756492</v>
      </c>
      <c r="K1100" s="32">
        <f t="shared" si="53"/>
        <v>0.59014986026111504</v>
      </c>
    </row>
    <row r="1101" spans="1:11">
      <c r="A1101" s="90" t="s">
        <v>1064</v>
      </c>
      <c r="B1101" s="12">
        <v>2189</v>
      </c>
      <c r="C1101" s="91">
        <v>1841</v>
      </c>
      <c r="D1101" s="88"/>
      <c r="E1101" s="13">
        <v>7.3650226637977531E-2</v>
      </c>
      <c r="F1101" s="92">
        <v>0.13519912383360386</v>
      </c>
      <c r="G1101" s="11"/>
      <c r="H1101" s="13">
        <f t="shared" si="51"/>
        <v>2.7673830594184579</v>
      </c>
      <c r="I1101" s="14">
        <f t="shared" si="52"/>
        <v>2.2499236174763215</v>
      </c>
      <c r="K1101" s="32">
        <f t="shared" si="53"/>
        <v>0.81301488415887169</v>
      </c>
    </row>
    <row r="1102" spans="1:11">
      <c r="A1102" s="90" t="s">
        <v>1065</v>
      </c>
      <c r="B1102" s="12">
        <v>3110.5</v>
      </c>
      <c r="C1102" s="91">
        <v>2697.5</v>
      </c>
      <c r="D1102" s="88"/>
      <c r="E1102" s="13">
        <v>0.14844582160900677</v>
      </c>
      <c r="F1102" s="92">
        <v>0.12294090097367592</v>
      </c>
      <c r="G1102" s="11"/>
      <c r="H1102" s="13">
        <f t="shared" si="51"/>
        <v>3.9323640960809101</v>
      </c>
      <c r="I1102" s="14">
        <f t="shared" si="52"/>
        <v>3.2966697219676138</v>
      </c>
      <c r="K1102" s="32">
        <f t="shared" si="53"/>
        <v>0.83834295131856051</v>
      </c>
    </row>
    <row r="1103" spans="1:11">
      <c r="A1103" s="90" t="s">
        <v>1066</v>
      </c>
      <c r="B1103" s="12">
        <v>655.5</v>
      </c>
      <c r="C1103" s="91">
        <v>772.5</v>
      </c>
      <c r="D1103" s="88"/>
      <c r="E1103" s="13">
        <v>0.15641568767665812</v>
      </c>
      <c r="F1103" s="92">
        <v>4.851347495519355E-2</v>
      </c>
      <c r="G1103" s="11"/>
      <c r="H1103" s="13">
        <f t="shared" si="51"/>
        <v>0.82869785082174463</v>
      </c>
      <c r="I1103" s="14">
        <f t="shared" si="52"/>
        <v>0.94408799266727772</v>
      </c>
      <c r="K1103" s="32">
        <f t="shared" si="53"/>
        <v>1.1392427188403</v>
      </c>
    </row>
    <row r="1104" spans="1:11">
      <c r="A1104" s="90" t="s">
        <v>1067</v>
      </c>
      <c r="B1104" s="12">
        <v>880</v>
      </c>
      <c r="C1104" s="91">
        <v>776.5</v>
      </c>
      <c r="D1104" s="88"/>
      <c r="E1104" s="13">
        <v>0.19445436482630055</v>
      </c>
      <c r="F1104" s="92">
        <v>4.0978499875588721E-2</v>
      </c>
      <c r="G1104" s="11"/>
      <c r="H1104" s="13">
        <f t="shared" si="51"/>
        <v>1.1125158027812896</v>
      </c>
      <c r="I1104" s="14">
        <f t="shared" si="52"/>
        <v>0.94897647418270703</v>
      </c>
      <c r="K1104" s="32">
        <f t="shared" si="53"/>
        <v>0.85300044440741041</v>
      </c>
    </row>
    <row r="1105" spans="1:11">
      <c r="A1105" s="90" t="s">
        <v>1068</v>
      </c>
      <c r="B1105" s="12">
        <v>479</v>
      </c>
      <c r="C1105" s="91">
        <v>506</v>
      </c>
      <c r="D1105" s="88"/>
      <c r="E1105" s="13">
        <v>0</v>
      </c>
      <c r="F1105" s="92">
        <v>0.15930864240171227</v>
      </c>
      <c r="G1105" s="11"/>
      <c r="H1105" s="13">
        <f t="shared" si="51"/>
        <v>0.60556257901390642</v>
      </c>
      <c r="I1105" s="14">
        <f t="shared" si="52"/>
        <v>0.61839291170180266</v>
      </c>
      <c r="K1105" s="32">
        <f t="shared" si="53"/>
        <v>1.0211874596161292</v>
      </c>
    </row>
    <row r="1106" spans="1:11">
      <c r="A1106" s="90" t="s">
        <v>1069</v>
      </c>
      <c r="B1106" s="12">
        <v>623</v>
      </c>
      <c r="C1106" s="91">
        <v>1316.5</v>
      </c>
      <c r="D1106" s="88"/>
      <c r="E1106" s="13">
        <v>8.1720205851414804E-2</v>
      </c>
      <c r="F1106" s="92">
        <v>0.12192422280998577</v>
      </c>
      <c r="G1106" s="11"/>
      <c r="H1106" s="13">
        <f t="shared" si="51"/>
        <v>0.78761061946902655</v>
      </c>
      <c r="I1106" s="14">
        <f t="shared" si="52"/>
        <v>1.6089214787656585</v>
      </c>
      <c r="K1106" s="32">
        <f t="shared" si="53"/>
        <v>2.0427879449496564</v>
      </c>
    </row>
    <row r="1107" spans="1:11">
      <c r="A1107" s="90" t="s">
        <v>1070</v>
      </c>
      <c r="B1107" s="12">
        <v>538</v>
      </c>
      <c r="C1107" s="91">
        <v>762</v>
      </c>
      <c r="D1107" s="88"/>
      <c r="E1107" s="13">
        <v>1.8400548209315363E-2</v>
      </c>
      <c r="F1107" s="92">
        <v>0.33963396576676691</v>
      </c>
      <c r="G1107" s="11"/>
      <c r="H1107" s="13">
        <f t="shared" si="51"/>
        <v>0.68015170670037928</v>
      </c>
      <c r="I1107" s="14">
        <f t="shared" si="52"/>
        <v>0.93125572868927586</v>
      </c>
      <c r="K1107" s="32">
        <f t="shared" si="53"/>
        <v>1.369188255377727</v>
      </c>
    </row>
    <row r="1108" spans="1:11">
      <c r="A1108" s="90" t="s">
        <v>1071</v>
      </c>
      <c r="B1108" s="12">
        <v>621.5</v>
      </c>
      <c r="C1108" s="91">
        <v>642.5</v>
      </c>
      <c r="D1108" s="88"/>
      <c r="E1108" s="13">
        <v>0.11036099400658908</v>
      </c>
      <c r="F1108" s="92">
        <v>8.4742758212239935E-2</v>
      </c>
      <c r="G1108" s="11"/>
      <c r="H1108" s="13">
        <f t="shared" si="51"/>
        <v>0.7857142857142857</v>
      </c>
      <c r="I1108" s="14">
        <f t="shared" si="52"/>
        <v>0.78521234341582646</v>
      </c>
      <c r="K1108" s="32">
        <f t="shared" si="53"/>
        <v>0.99936116434741551</v>
      </c>
    </row>
    <row r="1109" spans="1:11">
      <c r="A1109" s="90" t="s">
        <v>1072</v>
      </c>
      <c r="B1109" s="12">
        <v>353.5</v>
      </c>
      <c r="C1109" s="91">
        <v>603.5</v>
      </c>
      <c r="D1109" s="88"/>
      <c r="E1109" s="13">
        <v>3.4005135163143727E-2</v>
      </c>
      <c r="F1109" s="92">
        <v>7.3815620902655324E-2</v>
      </c>
      <c r="G1109" s="11"/>
      <c r="H1109" s="13">
        <f t="shared" si="51"/>
        <v>0.44690265486725661</v>
      </c>
      <c r="I1109" s="14">
        <f t="shared" si="52"/>
        <v>0.73754964864039108</v>
      </c>
      <c r="K1109" s="32">
        <f t="shared" si="53"/>
        <v>1.650358619729984</v>
      </c>
    </row>
    <row r="1110" spans="1:11">
      <c r="A1110" s="90" t="s">
        <v>1073</v>
      </c>
      <c r="B1110" s="12">
        <v>344.5</v>
      </c>
      <c r="C1110" s="91">
        <v>391.5</v>
      </c>
      <c r="D1110" s="88"/>
      <c r="E1110" s="13">
        <v>4.720887073233844E-2</v>
      </c>
      <c r="F1110" s="92">
        <v>0.12823647883587452</v>
      </c>
      <c r="G1110" s="11"/>
      <c r="H1110" s="13">
        <f t="shared" si="51"/>
        <v>0.43552465233881166</v>
      </c>
      <c r="I1110" s="14">
        <f t="shared" si="52"/>
        <v>0.47846012832263979</v>
      </c>
      <c r="K1110" s="32">
        <f t="shared" si="53"/>
        <v>1.0985833425347113</v>
      </c>
    </row>
    <row r="1111" spans="1:11">
      <c r="A1111" s="90" t="s">
        <v>1074</v>
      </c>
      <c r="B1111" s="12">
        <v>722.5</v>
      </c>
      <c r="C1111" s="91">
        <v>733</v>
      </c>
      <c r="D1111" s="88"/>
      <c r="E1111" s="13">
        <v>0.33373482682991373</v>
      </c>
      <c r="F1111" s="92">
        <v>7.7174000675203011E-3</v>
      </c>
      <c r="G1111" s="11"/>
      <c r="H1111" s="13">
        <f t="shared" si="51"/>
        <v>0.91340075853350189</v>
      </c>
      <c r="I1111" s="14">
        <f t="shared" si="52"/>
        <v>0.89581423770241364</v>
      </c>
      <c r="K1111" s="32">
        <f t="shared" si="53"/>
        <v>0.98074610660568751</v>
      </c>
    </row>
    <row r="1112" spans="1:11">
      <c r="A1112" s="90" t="s">
        <v>1075</v>
      </c>
      <c r="B1112" s="12">
        <v>1525.5</v>
      </c>
      <c r="C1112" s="91">
        <v>610</v>
      </c>
      <c r="D1112" s="88"/>
      <c r="E1112" s="13">
        <v>1.0661065858597571E-2</v>
      </c>
      <c r="F1112" s="92">
        <v>0.45440304627069944</v>
      </c>
      <c r="G1112" s="11"/>
      <c r="H1112" s="13">
        <f t="shared" si="51"/>
        <v>1.9285714285714286</v>
      </c>
      <c r="I1112" s="14">
        <f t="shared" si="52"/>
        <v>0.74549343110296362</v>
      </c>
      <c r="K1112" s="32">
        <f t="shared" si="53"/>
        <v>0.38655214946079597</v>
      </c>
    </row>
    <row r="1113" spans="1:11">
      <c r="A1113" s="90" t="s">
        <v>1076</v>
      </c>
      <c r="B1113" s="12">
        <v>863.5</v>
      </c>
      <c r="C1113" s="91">
        <v>708.5</v>
      </c>
      <c r="D1113" s="88"/>
      <c r="E1113" s="13">
        <v>2.8660958125685192E-2</v>
      </c>
      <c r="F1113" s="92">
        <v>0.32436090880116858</v>
      </c>
      <c r="G1113" s="11"/>
      <c r="H1113" s="13">
        <f t="shared" si="51"/>
        <v>1.0916561314791404</v>
      </c>
      <c r="I1113" s="14">
        <f t="shared" si="52"/>
        <v>0.86587228842040942</v>
      </c>
      <c r="K1113" s="32">
        <f t="shared" si="53"/>
        <v>0.793173109601093</v>
      </c>
    </row>
    <row r="1114" spans="1:11">
      <c r="A1114" s="90" t="s">
        <v>1077</v>
      </c>
      <c r="B1114" s="12">
        <v>1061</v>
      </c>
      <c r="C1114" s="91">
        <v>1252.5</v>
      </c>
      <c r="D1114" s="88"/>
      <c r="E1114" s="13">
        <v>0.67711638990153844</v>
      </c>
      <c r="F1114" s="92">
        <v>0.21396684237101918</v>
      </c>
      <c r="G1114" s="11"/>
      <c r="H1114" s="13">
        <f t="shared" si="51"/>
        <v>1.3413400758533502</v>
      </c>
      <c r="I1114" s="14">
        <f t="shared" si="52"/>
        <v>1.5307057745187902</v>
      </c>
      <c r="K1114" s="32">
        <f t="shared" si="53"/>
        <v>1.1411765010785702</v>
      </c>
    </row>
    <row r="1115" spans="1:11">
      <c r="A1115" s="90" t="s">
        <v>1078</v>
      </c>
      <c r="B1115" s="12">
        <v>800.5</v>
      </c>
      <c r="C1115" s="91">
        <v>587.5</v>
      </c>
      <c r="D1115" s="88"/>
      <c r="E1115" s="13">
        <v>4.3283238323723709E-2</v>
      </c>
      <c r="F1115" s="92">
        <v>0.18896300365325611</v>
      </c>
      <c r="G1115" s="11"/>
      <c r="H1115" s="13">
        <f t="shared" si="51"/>
        <v>1.0120101137800253</v>
      </c>
      <c r="I1115" s="14">
        <f t="shared" si="52"/>
        <v>0.71799572257867394</v>
      </c>
      <c r="K1115" s="32">
        <f t="shared" si="53"/>
        <v>0.70947484891908941</v>
      </c>
    </row>
    <row r="1116" spans="1:11">
      <c r="A1116" s="90" t="s">
        <v>1079</v>
      </c>
      <c r="B1116" s="12">
        <v>1397.5</v>
      </c>
      <c r="C1116" s="91">
        <v>1044.5</v>
      </c>
      <c r="D1116" s="88"/>
      <c r="E1116" s="13">
        <v>3.896044518881156E-2</v>
      </c>
      <c r="F1116" s="92">
        <v>0.32833584382525183</v>
      </c>
      <c r="G1116" s="11"/>
      <c r="H1116" s="13">
        <f t="shared" si="51"/>
        <v>1.7667509481668773</v>
      </c>
      <c r="I1116" s="14">
        <f t="shared" si="52"/>
        <v>1.2765047357164681</v>
      </c>
      <c r="K1116" s="32">
        <f t="shared" si="53"/>
        <v>0.72251538171858765</v>
      </c>
    </row>
    <row r="1117" spans="1:11">
      <c r="A1117" s="90" t="s">
        <v>1080</v>
      </c>
      <c r="B1117" s="12">
        <v>831.5</v>
      </c>
      <c r="C1117" s="91">
        <v>722</v>
      </c>
      <c r="D1117" s="88"/>
      <c r="E1117" s="13">
        <v>0.14711902963953424</v>
      </c>
      <c r="F1117" s="92">
        <v>0.11556592822716429</v>
      </c>
      <c r="G1117" s="11"/>
      <c r="H1117" s="13">
        <f t="shared" si="51"/>
        <v>1.0512010113780026</v>
      </c>
      <c r="I1117" s="14">
        <f t="shared" si="52"/>
        <v>0.8823709135349832</v>
      </c>
      <c r="K1117" s="32">
        <f t="shared" si="53"/>
        <v>0.83939313602666465</v>
      </c>
    </row>
    <row r="1118" spans="1:11" ht="25.5">
      <c r="A1118" s="93" t="s">
        <v>1081</v>
      </c>
      <c r="B1118" s="12">
        <v>399.5</v>
      </c>
      <c r="C1118" s="91">
        <v>419</v>
      </c>
      <c r="D1118" s="88"/>
      <c r="E1118" s="13">
        <v>9.0268950789772026E-2</v>
      </c>
      <c r="F1118" s="92">
        <v>0.253140852453418</v>
      </c>
      <c r="G1118" s="11"/>
      <c r="H1118" s="13">
        <f t="shared" si="51"/>
        <v>0.5050568900126422</v>
      </c>
      <c r="I1118" s="14">
        <f t="shared" si="52"/>
        <v>0.51206843874121599</v>
      </c>
      <c r="K1118" s="32">
        <f t="shared" si="53"/>
        <v>1.0138826909744727</v>
      </c>
    </row>
    <row r="1119" spans="1:11" ht="25.5">
      <c r="A1119" s="93" t="s">
        <v>1082</v>
      </c>
      <c r="B1119" s="12">
        <v>793.5</v>
      </c>
      <c r="C1119" s="91">
        <v>818</v>
      </c>
      <c r="D1119" s="88"/>
      <c r="E1119" s="13">
        <v>9.3568005071943905E-2</v>
      </c>
      <c r="F1119" s="92">
        <v>8.1256769476204721E-2</v>
      </c>
      <c r="G1119" s="11"/>
      <c r="H1119" s="13">
        <f t="shared" si="51"/>
        <v>1.0031605562579013</v>
      </c>
      <c r="I1119" s="14">
        <f t="shared" si="52"/>
        <v>0.99969446990528565</v>
      </c>
      <c r="K1119" s="32">
        <f t="shared" si="53"/>
        <v>0.99654483389424198</v>
      </c>
    </row>
    <row r="1120" spans="1:11">
      <c r="A1120" s="90" t="s">
        <v>1083</v>
      </c>
      <c r="B1120" s="12">
        <v>2161</v>
      </c>
      <c r="C1120" s="91">
        <v>2804.5</v>
      </c>
      <c r="D1120" s="88"/>
      <c r="E1120" s="13">
        <v>0.28991050815885289</v>
      </c>
      <c r="F1120" s="92">
        <v>8.4968794886741486E-2</v>
      </c>
      <c r="G1120" s="11"/>
      <c r="H1120" s="13">
        <f t="shared" si="51"/>
        <v>2.7319848293299622</v>
      </c>
      <c r="I1120" s="14">
        <f t="shared" si="52"/>
        <v>3.4274366025053467</v>
      </c>
      <c r="K1120" s="32">
        <f t="shared" si="53"/>
        <v>1.2545591636194953</v>
      </c>
    </row>
    <row r="1121" spans="1:11">
      <c r="A1121" s="90" t="s">
        <v>1084</v>
      </c>
      <c r="B1121" s="12">
        <v>767</v>
      </c>
      <c r="C1121" s="91">
        <v>877</v>
      </c>
      <c r="D1121" s="88"/>
      <c r="E1121" s="13">
        <v>0.1788509981097656</v>
      </c>
      <c r="F1121" s="92">
        <v>0.19995721976540909</v>
      </c>
      <c r="G1121" s="11"/>
      <c r="H1121" s="13">
        <f t="shared" si="51"/>
        <v>0.96965865992414668</v>
      </c>
      <c r="I1121" s="14">
        <f t="shared" si="52"/>
        <v>1.0717995722578675</v>
      </c>
      <c r="K1121" s="32">
        <f t="shared" si="53"/>
        <v>1.1053369773871879</v>
      </c>
    </row>
    <row r="1122" spans="1:11">
      <c r="A1122" s="90" t="s">
        <v>1085</v>
      </c>
      <c r="B1122" s="12">
        <v>569</v>
      </c>
      <c r="C1122" s="91">
        <v>589.5</v>
      </c>
      <c r="D1122" s="88"/>
      <c r="E1122" s="13">
        <v>0.1391844630806561</v>
      </c>
      <c r="F1122" s="92">
        <v>0.14993782467908132</v>
      </c>
      <c r="G1122" s="11"/>
      <c r="H1122" s="13">
        <f t="shared" si="51"/>
        <v>0.7193426042983565</v>
      </c>
      <c r="I1122" s="14">
        <f t="shared" si="52"/>
        <v>0.7204399633363886</v>
      </c>
      <c r="K1122" s="32">
        <f t="shared" si="53"/>
        <v>1.0015255026345931</v>
      </c>
    </row>
    <row r="1123" spans="1:11">
      <c r="A1123" s="90" t="s">
        <v>1086</v>
      </c>
      <c r="B1123" s="12">
        <v>471</v>
      </c>
      <c r="C1123" s="91">
        <v>582</v>
      </c>
      <c r="D1123" s="88"/>
      <c r="E1123" s="13">
        <v>5.1043801614315529E-2</v>
      </c>
      <c r="F1123" s="92">
        <v>2.6729122312893549E-2</v>
      </c>
      <c r="G1123" s="11"/>
      <c r="H1123" s="13">
        <f t="shared" si="51"/>
        <v>0.59544879898862202</v>
      </c>
      <c r="I1123" s="14">
        <f t="shared" si="52"/>
        <v>0.71127406049495878</v>
      </c>
      <c r="K1123" s="32">
        <f t="shared" si="53"/>
        <v>1.1945175835488586</v>
      </c>
    </row>
    <row r="1124" spans="1:11">
      <c r="A1124" s="90" t="s">
        <v>1087</v>
      </c>
      <c r="B1124" s="12">
        <v>627</v>
      </c>
      <c r="C1124" s="91">
        <v>958.5</v>
      </c>
      <c r="D1124" s="88"/>
      <c r="E1124" s="13">
        <v>0.55711443366212832</v>
      </c>
      <c r="F1124" s="92">
        <v>0.85502009326573669</v>
      </c>
      <c r="G1124" s="11"/>
      <c r="H1124" s="13">
        <f t="shared" si="51"/>
        <v>0.79266750948166875</v>
      </c>
      <c r="I1124" s="14">
        <f t="shared" si="52"/>
        <v>1.1714023831347389</v>
      </c>
      <c r="K1124" s="32">
        <f t="shared" si="53"/>
        <v>1.4777979028063453</v>
      </c>
    </row>
    <row r="1125" spans="1:11">
      <c r="A1125" s="90" t="s">
        <v>1088</v>
      </c>
      <c r="B1125" s="12">
        <v>790.5</v>
      </c>
      <c r="C1125" s="91">
        <v>617.5</v>
      </c>
      <c r="D1125" s="88"/>
      <c r="E1125" s="13">
        <v>9.3923101865385827E-2</v>
      </c>
      <c r="F1125" s="92">
        <v>0.20268485873687273</v>
      </c>
      <c r="G1125" s="11"/>
      <c r="H1125" s="13">
        <f t="shared" si="51"/>
        <v>0.99936788874841975</v>
      </c>
      <c r="I1125" s="14">
        <f t="shared" si="52"/>
        <v>0.75465933394439355</v>
      </c>
      <c r="K1125" s="32">
        <f t="shared" si="53"/>
        <v>0.75513666432639504</v>
      </c>
    </row>
    <row r="1126" spans="1:11">
      <c r="A1126" s="90" t="s">
        <v>1089</v>
      </c>
      <c r="B1126" s="12">
        <v>605</v>
      </c>
      <c r="C1126" s="91">
        <v>791</v>
      </c>
      <c r="D1126" s="88"/>
      <c r="E1126" s="13">
        <v>0.3272560309623691</v>
      </c>
      <c r="F1126" s="92">
        <v>0.51133385441049961</v>
      </c>
      <c r="G1126" s="11"/>
      <c r="H1126" s="13">
        <f t="shared" si="51"/>
        <v>0.76485461441213654</v>
      </c>
      <c r="I1126" s="14">
        <f t="shared" si="52"/>
        <v>0.96669721967613809</v>
      </c>
      <c r="K1126" s="32">
        <f t="shared" si="53"/>
        <v>1.2638966954773971</v>
      </c>
    </row>
    <row r="1127" spans="1:11">
      <c r="A1127" s="90" t="s">
        <v>1090</v>
      </c>
      <c r="B1127" s="12">
        <v>590.5</v>
      </c>
      <c r="C1127" s="91">
        <v>577.5</v>
      </c>
      <c r="D1127" s="88"/>
      <c r="E1127" s="13">
        <v>3.2331724118605902E-2</v>
      </c>
      <c r="F1127" s="92">
        <v>0.23141676475196102</v>
      </c>
      <c r="G1127" s="11"/>
      <c r="H1127" s="13">
        <f t="shared" si="51"/>
        <v>0.74652338811630847</v>
      </c>
      <c r="I1127" s="14">
        <f t="shared" si="52"/>
        <v>0.70577451879010078</v>
      </c>
      <c r="K1127" s="32">
        <f t="shared" si="53"/>
        <v>0.94541514710071073</v>
      </c>
    </row>
    <row r="1128" spans="1:11">
      <c r="A1128" s="90" t="s">
        <v>1091</v>
      </c>
      <c r="B1128" s="12">
        <v>537</v>
      </c>
      <c r="C1128" s="91">
        <v>488</v>
      </c>
      <c r="D1128" s="88"/>
      <c r="E1128" s="13">
        <v>7.3739254648876471E-2</v>
      </c>
      <c r="F1128" s="92">
        <v>0.22604233169078158</v>
      </c>
      <c r="G1128" s="11"/>
      <c r="H1128" s="13">
        <f t="shared" si="51"/>
        <v>0.67888748419721867</v>
      </c>
      <c r="I1128" s="14">
        <f t="shared" si="52"/>
        <v>0.59639474488237088</v>
      </c>
      <c r="K1128" s="32">
        <f t="shared" si="53"/>
        <v>0.87848834860699332</v>
      </c>
    </row>
    <row r="1129" spans="1:11">
      <c r="A1129" s="90" t="s">
        <v>1092</v>
      </c>
      <c r="B1129" s="12">
        <v>962</v>
      </c>
      <c r="C1129" s="91">
        <v>857</v>
      </c>
      <c r="D1129" s="88"/>
      <c r="E1129" s="13">
        <v>4.2632217576735708E-2</v>
      </c>
      <c r="F1129" s="92">
        <v>0.28053244527821025</v>
      </c>
      <c r="G1129" s="11"/>
      <c r="H1129" s="13">
        <f t="shared" si="51"/>
        <v>1.216182048040455</v>
      </c>
      <c r="I1129" s="14">
        <f t="shared" si="52"/>
        <v>1.0473571646807212</v>
      </c>
      <c r="K1129" s="32">
        <f t="shared" si="53"/>
        <v>0.86118452937884671</v>
      </c>
    </row>
    <row r="1130" spans="1:11">
      <c r="A1130" s="90" t="s">
        <v>1093</v>
      </c>
      <c r="B1130" s="12">
        <v>757.5</v>
      </c>
      <c r="C1130" s="91">
        <v>577.5</v>
      </c>
      <c r="D1130" s="88"/>
      <c r="E1130" s="13">
        <v>8.8680058366629733E-2</v>
      </c>
      <c r="F1130" s="92">
        <v>0.19958165425698227</v>
      </c>
      <c r="G1130" s="11"/>
      <c r="H1130" s="13">
        <f t="shared" si="51"/>
        <v>0.95764854614412132</v>
      </c>
      <c r="I1130" s="14">
        <f t="shared" si="52"/>
        <v>0.70577451879010078</v>
      </c>
      <c r="K1130" s="32">
        <f t="shared" si="53"/>
        <v>0.73698698925804584</v>
      </c>
    </row>
    <row r="1131" spans="1:11">
      <c r="A1131" s="90" t="s">
        <v>1100</v>
      </c>
      <c r="B1131" s="12">
        <v>4317</v>
      </c>
      <c r="C1131" s="91">
        <v>2658.5</v>
      </c>
      <c r="D1131" s="88"/>
      <c r="E1131" s="13">
        <v>6.1587248025513519E-2</v>
      </c>
      <c r="F1131" s="92">
        <v>0.1976228468766616</v>
      </c>
      <c r="G1131" s="11"/>
      <c r="H1131" s="13">
        <f t="shared" si="51"/>
        <v>5.4576485461441218</v>
      </c>
      <c r="I1131" s="14">
        <f t="shared" si="52"/>
        <v>3.2490070271921785</v>
      </c>
      <c r="K1131" s="32">
        <f t="shared" si="53"/>
        <v>0.59531261489669052</v>
      </c>
    </row>
    <row r="1132" spans="1:11">
      <c r="A1132" s="90" t="s">
        <v>1101</v>
      </c>
      <c r="B1132" s="12">
        <v>1441</v>
      </c>
      <c r="C1132" s="91">
        <v>1275</v>
      </c>
      <c r="D1132" s="88"/>
      <c r="E1132" s="13">
        <v>5.3977616884469282E-2</v>
      </c>
      <c r="F1132" s="92">
        <v>0.42481866226580034</v>
      </c>
      <c r="G1132" s="11"/>
      <c r="H1132" s="13">
        <f t="shared" si="51"/>
        <v>1.8217446270543616</v>
      </c>
      <c r="I1132" s="14">
        <f t="shared" si="52"/>
        <v>1.5582034830430798</v>
      </c>
      <c r="K1132" s="32">
        <f t="shared" si="53"/>
        <v>0.8553358466947093</v>
      </c>
    </row>
    <row r="1133" spans="1:11">
      <c r="A1133" s="90" t="s">
        <v>1102</v>
      </c>
      <c r="B1133" s="12">
        <v>1389</v>
      </c>
      <c r="C1133" s="91">
        <v>851</v>
      </c>
      <c r="D1133" s="88"/>
      <c r="E1133" s="13">
        <v>8.5524794268783275E-2</v>
      </c>
      <c r="F1133" s="92">
        <v>0.28417217293278407</v>
      </c>
      <c r="G1133" s="11"/>
      <c r="H1133" s="13">
        <f t="shared" si="51"/>
        <v>1.7560050568900127</v>
      </c>
      <c r="I1133" s="14">
        <f t="shared" si="52"/>
        <v>1.0400244424075771</v>
      </c>
      <c r="K1133" s="32">
        <f t="shared" si="53"/>
        <v>0.59226733905283901</v>
      </c>
    </row>
    <row r="1134" spans="1:11">
      <c r="A1134" s="90" t="s">
        <v>1103</v>
      </c>
      <c r="B1134" s="12">
        <v>636</v>
      </c>
      <c r="C1134" s="91">
        <v>807</v>
      </c>
      <c r="D1134" s="88"/>
      <c r="E1134" s="13">
        <v>2.8906880991902886E-2</v>
      </c>
      <c r="F1134" s="92">
        <v>0.23657847697691181</v>
      </c>
      <c r="G1134" s="11"/>
      <c r="H1134" s="13">
        <f t="shared" si="51"/>
        <v>0.80404551201011376</v>
      </c>
      <c r="I1134" s="14">
        <f t="shared" si="52"/>
        <v>0.98625114573785522</v>
      </c>
      <c r="K1134" s="32">
        <f t="shared" si="53"/>
        <v>1.2266110947777413</v>
      </c>
    </row>
    <row r="1135" spans="1:11">
      <c r="A1135" s="90" t="s">
        <v>1104</v>
      </c>
      <c r="B1135" s="12">
        <v>396.5</v>
      </c>
      <c r="C1135" s="91">
        <v>1069</v>
      </c>
      <c r="D1135" s="88"/>
      <c r="E1135" s="13">
        <v>1.2483600172271962E-2</v>
      </c>
      <c r="F1135" s="92">
        <v>7.6730015545032282E-2</v>
      </c>
      <c r="G1135" s="11"/>
      <c r="H1135" s="13">
        <f t="shared" si="51"/>
        <v>0.50126422250316061</v>
      </c>
      <c r="I1135" s="14">
        <f t="shared" si="52"/>
        <v>1.3064466849984724</v>
      </c>
      <c r="K1135" s="32">
        <f t="shared" si="53"/>
        <v>2.6063034749906469</v>
      </c>
    </row>
    <row r="1136" spans="1:11">
      <c r="A1136" s="90" t="s">
        <v>1105</v>
      </c>
      <c r="B1136" s="12">
        <v>823.5</v>
      </c>
      <c r="C1136" s="91">
        <v>914.5</v>
      </c>
      <c r="D1136" s="88"/>
      <c r="E1136" s="13">
        <v>7.1268807332706061E-2</v>
      </c>
      <c r="F1136" s="92">
        <v>0.17088091705000219</v>
      </c>
      <c r="G1136" s="11"/>
      <c r="H1136" s="13">
        <f t="shared" si="51"/>
        <v>1.041087231352718</v>
      </c>
      <c r="I1136" s="14">
        <f t="shared" si="52"/>
        <v>1.1176290864650169</v>
      </c>
      <c r="K1136" s="32">
        <f t="shared" si="53"/>
        <v>1.0735210775881341</v>
      </c>
    </row>
    <row r="1137" spans="1:11">
      <c r="A1137" s="90" t="s">
        <v>1106</v>
      </c>
      <c r="B1137" s="12">
        <v>602</v>
      </c>
      <c r="C1137" s="91">
        <v>636.5</v>
      </c>
      <c r="D1137" s="88"/>
      <c r="E1137" s="13">
        <v>3.2888687497048721E-2</v>
      </c>
      <c r="F1137" s="92">
        <v>9.9983676837060928E-3</v>
      </c>
      <c r="G1137" s="11"/>
      <c r="H1137" s="13">
        <f t="shared" si="51"/>
        <v>0.76106194690265483</v>
      </c>
      <c r="I1137" s="14">
        <f t="shared" si="52"/>
        <v>0.77787962114268261</v>
      </c>
      <c r="K1137" s="32">
        <f t="shared" si="53"/>
        <v>1.02209764173399</v>
      </c>
    </row>
    <row r="1138" spans="1:11">
      <c r="A1138" s="90" t="s">
        <v>1107</v>
      </c>
      <c r="B1138" s="12">
        <v>1078</v>
      </c>
      <c r="C1138" s="91">
        <v>1182.5</v>
      </c>
      <c r="D1138" s="88"/>
      <c r="E1138" s="13">
        <v>6.4282434653322507E-2</v>
      </c>
      <c r="F1138" s="92">
        <v>4.9632019313728071E-2</v>
      </c>
      <c r="G1138" s="11"/>
      <c r="H1138" s="13">
        <f t="shared" si="51"/>
        <v>1.3628318584070795</v>
      </c>
      <c r="I1138" s="14">
        <f t="shared" si="52"/>
        <v>1.4451573479987778</v>
      </c>
      <c r="K1138" s="32">
        <f t="shared" si="53"/>
        <v>1.0604076644406617</v>
      </c>
    </row>
    <row r="1139" spans="1:11">
      <c r="A1139" s="90" t="s">
        <v>1108</v>
      </c>
      <c r="B1139" s="12">
        <v>1045.5</v>
      </c>
      <c r="C1139" s="91">
        <v>1002.5</v>
      </c>
      <c r="D1139" s="88"/>
      <c r="E1139" s="13">
        <v>3.3816680114134266E-3</v>
      </c>
      <c r="F1139" s="92">
        <v>1.1990838184709534E-2</v>
      </c>
      <c r="G1139" s="11"/>
      <c r="H1139" s="13">
        <f t="shared" si="51"/>
        <v>1.3217446270543616</v>
      </c>
      <c r="I1139" s="14">
        <f t="shared" si="52"/>
        <v>1.2251756798044608</v>
      </c>
      <c r="K1139" s="32">
        <f t="shared" si="53"/>
        <v>0.92693827137764562</v>
      </c>
    </row>
    <row r="1140" spans="1:11">
      <c r="A1140" s="90" t="s">
        <v>1109</v>
      </c>
      <c r="B1140" s="12">
        <v>794</v>
      </c>
      <c r="C1140" s="91">
        <v>855.5</v>
      </c>
      <c r="D1140" s="88"/>
      <c r="E1140" s="13">
        <v>8.9056269670849814E-2</v>
      </c>
      <c r="F1140" s="92">
        <v>0.23225833490756267</v>
      </c>
      <c r="G1140" s="11"/>
      <c r="H1140" s="13">
        <f t="shared" si="51"/>
        <v>1.0037926675094817</v>
      </c>
      <c r="I1140" s="14">
        <f t="shared" si="52"/>
        <v>1.0455239841124351</v>
      </c>
      <c r="K1140" s="32">
        <f t="shared" si="53"/>
        <v>1.0415736416031942</v>
      </c>
    </row>
    <row r="1141" spans="1:11">
      <c r="A1141" s="90" t="s">
        <v>1110</v>
      </c>
      <c r="B1141" s="12">
        <v>1272.5</v>
      </c>
      <c r="C1141" s="91">
        <v>1168.5</v>
      </c>
      <c r="D1141" s="88"/>
      <c r="E1141" s="13">
        <v>2.1671642016719332E-2</v>
      </c>
      <c r="F1141" s="92">
        <v>0.13615663309111956</v>
      </c>
      <c r="G1141" s="11"/>
      <c r="H1141" s="13">
        <f t="shared" si="51"/>
        <v>1.6087231352718079</v>
      </c>
      <c r="I1141" s="14">
        <f t="shared" si="52"/>
        <v>1.4280476626947753</v>
      </c>
      <c r="K1141" s="32">
        <f t="shared" si="53"/>
        <v>0.88769013846095657</v>
      </c>
    </row>
    <row r="1142" spans="1:11">
      <c r="A1142" s="90" t="s">
        <v>1111</v>
      </c>
      <c r="B1142" s="12">
        <v>359</v>
      </c>
      <c r="C1142" s="91">
        <v>450</v>
      </c>
      <c r="D1142" s="88"/>
      <c r="E1142" s="13">
        <v>9.4543525061153974E-2</v>
      </c>
      <c r="F1142" s="92">
        <v>0.10370899457402698</v>
      </c>
      <c r="G1142" s="11"/>
      <c r="H1142" s="13">
        <f t="shared" si="51"/>
        <v>0.45385587863463972</v>
      </c>
      <c r="I1142" s="14">
        <f t="shared" si="52"/>
        <v>0.54995417048579287</v>
      </c>
      <c r="K1142" s="32">
        <f t="shared" si="53"/>
        <v>1.2117374619895882</v>
      </c>
    </row>
    <row r="1143" spans="1:11">
      <c r="A1143" s="90" t="s">
        <v>1112</v>
      </c>
      <c r="B1143" s="12">
        <v>457</v>
      </c>
      <c r="C1143" s="91">
        <v>738.5</v>
      </c>
      <c r="D1143" s="88"/>
      <c r="E1143" s="13">
        <v>4.0229269826805768E-2</v>
      </c>
      <c r="F1143" s="92">
        <v>0.35905896133372417</v>
      </c>
      <c r="G1143" s="11"/>
      <c r="H1143" s="13">
        <f t="shared" si="51"/>
        <v>0.5777496839443742</v>
      </c>
      <c r="I1143" s="14">
        <f t="shared" si="52"/>
        <v>0.90253589978612891</v>
      </c>
      <c r="K1143" s="32">
        <f t="shared" si="53"/>
        <v>1.5621573232622057</v>
      </c>
    </row>
    <row r="1144" spans="1:11">
      <c r="A1144" s="90" t="s">
        <v>1113</v>
      </c>
      <c r="B1144" s="12">
        <v>486.5</v>
      </c>
      <c r="C1144" s="91">
        <v>1032</v>
      </c>
      <c r="D1144" s="88"/>
      <c r="E1144" s="13">
        <v>0.10028852600590295</v>
      </c>
      <c r="F1144" s="92">
        <v>0.45633053902155102</v>
      </c>
      <c r="G1144" s="11"/>
      <c r="H1144" s="13">
        <f t="shared" si="51"/>
        <v>0.61504424778761058</v>
      </c>
      <c r="I1144" s="14">
        <f t="shared" si="52"/>
        <v>1.2612282309807517</v>
      </c>
      <c r="K1144" s="32">
        <f t="shared" si="53"/>
        <v>2.0506300733931648</v>
      </c>
    </row>
    <row r="1145" spans="1:11">
      <c r="A1145" s="90" t="s">
        <v>1114</v>
      </c>
      <c r="B1145" s="12">
        <v>419</v>
      </c>
      <c r="C1145" s="91">
        <v>458.5</v>
      </c>
      <c r="D1145" s="88"/>
      <c r="E1145" s="13">
        <v>5.7378593222774735E-2</v>
      </c>
      <c r="F1145" s="92">
        <v>0.15267954490178451</v>
      </c>
      <c r="G1145" s="11"/>
      <c r="H1145" s="13">
        <f t="shared" si="51"/>
        <v>0.52970922882427307</v>
      </c>
      <c r="I1145" s="14">
        <f t="shared" si="52"/>
        <v>0.56034219370608007</v>
      </c>
      <c r="K1145" s="32">
        <f t="shared" si="53"/>
        <v>1.0578297737983517</v>
      </c>
    </row>
    <row r="1146" spans="1:11">
      <c r="A1146" s="90" t="s">
        <v>1115</v>
      </c>
      <c r="B1146" s="12">
        <v>641.5</v>
      </c>
      <c r="C1146" s="91">
        <v>1046.5</v>
      </c>
      <c r="D1146" s="88"/>
      <c r="E1146" s="13">
        <v>0.22155645053545761</v>
      </c>
      <c r="F1146" s="92">
        <v>0.26689649170443025</v>
      </c>
      <c r="G1146" s="11"/>
      <c r="H1146" s="13">
        <f t="shared" si="51"/>
        <v>0.81099873577749682</v>
      </c>
      <c r="I1146" s="14">
        <f t="shared" si="52"/>
        <v>1.2789489764741826</v>
      </c>
      <c r="K1146" s="32">
        <f t="shared" si="53"/>
        <v>1.5770048953874956</v>
      </c>
    </row>
    <row r="1147" spans="1:11">
      <c r="A1147" s="90" t="s">
        <v>1532</v>
      </c>
      <c r="B1147" s="12">
        <v>344</v>
      </c>
      <c r="C1147" s="91">
        <v>375</v>
      </c>
      <c r="D1147" s="88"/>
      <c r="E1147" s="13">
        <v>3.2888687497048721E-2</v>
      </c>
      <c r="F1147" s="92">
        <v>0.20364675298172571</v>
      </c>
      <c r="G1147" s="11"/>
      <c r="H1147" s="13">
        <f t="shared" si="51"/>
        <v>0.43489254108723135</v>
      </c>
      <c r="I1147" s="14">
        <f t="shared" si="52"/>
        <v>0.45829514207149402</v>
      </c>
      <c r="K1147" s="32">
        <f t="shared" si="53"/>
        <v>1.0538123761004412</v>
      </c>
    </row>
    <row r="1148" spans="1:11">
      <c r="A1148" s="90" t="s">
        <v>1116</v>
      </c>
      <c r="B1148" s="12">
        <v>347</v>
      </c>
      <c r="C1148" s="91">
        <v>435.5</v>
      </c>
      <c r="D1148" s="88"/>
      <c r="E1148" s="13">
        <v>4.8906520888983111E-2</v>
      </c>
      <c r="F1148" s="92">
        <v>0.13476432339491032</v>
      </c>
      <c r="G1148" s="11"/>
      <c r="H1148" s="13">
        <f t="shared" si="51"/>
        <v>0.43868520859671301</v>
      </c>
      <c r="I1148" s="14">
        <f t="shared" si="52"/>
        <v>0.5322334249923617</v>
      </c>
      <c r="K1148" s="32">
        <f t="shared" si="53"/>
        <v>1.2132467987578044</v>
      </c>
    </row>
    <row r="1149" spans="1:11">
      <c r="A1149" s="90" t="s">
        <v>1117</v>
      </c>
      <c r="B1149" s="12">
        <v>2686</v>
      </c>
      <c r="C1149" s="91">
        <v>3204</v>
      </c>
      <c r="D1149" s="88"/>
      <c r="E1149" s="13">
        <v>0.28642299997429771</v>
      </c>
      <c r="F1149" s="92">
        <v>1.0151970017035326E-2</v>
      </c>
      <c r="G1149" s="11"/>
      <c r="H1149" s="13">
        <f t="shared" si="51"/>
        <v>3.3957016434892542</v>
      </c>
      <c r="I1149" s="14">
        <f t="shared" si="52"/>
        <v>3.915673693858845</v>
      </c>
      <c r="K1149" s="32">
        <f t="shared" si="53"/>
        <v>1.1531265420112979</v>
      </c>
    </row>
    <row r="1150" spans="1:11">
      <c r="A1150" s="90" t="s">
        <v>1118</v>
      </c>
      <c r="B1150" s="12">
        <v>630.5</v>
      </c>
      <c r="C1150" s="91">
        <v>597</v>
      </c>
      <c r="D1150" s="88"/>
      <c r="E1150" s="13">
        <v>0.10429965210206014</v>
      </c>
      <c r="F1150" s="92">
        <v>5.2115072650264806E-2</v>
      </c>
      <c r="G1150" s="11"/>
      <c r="H1150" s="13">
        <f t="shared" si="51"/>
        <v>0.79709228824273071</v>
      </c>
      <c r="I1150" s="14">
        <f t="shared" si="52"/>
        <v>0.72960586617781853</v>
      </c>
      <c r="K1150" s="32">
        <f t="shared" si="53"/>
        <v>0.91533424289715226</v>
      </c>
    </row>
    <row r="1151" spans="1:11">
      <c r="A1151" s="90" t="s">
        <v>1119</v>
      </c>
      <c r="B1151" s="12">
        <v>497</v>
      </c>
      <c r="C1151" s="91">
        <v>448</v>
      </c>
      <c r="D1151" s="88"/>
      <c r="E1151" s="13">
        <v>4.8373502133486145E-2</v>
      </c>
      <c r="F1151" s="92">
        <v>0.19571705550699084</v>
      </c>
      <c r="G1151" s="11"/>
      <c r="H1151" s="13">
        <f t="shared" si="51"/>
        <v>0.62831858407079644</v>
      </c>
      <c r="I1151" s="14">
        <f t="shared" si="52"/>
        <v>0.54750992972807822</v>
      </c>
      <c r="K1151" s="32">
        <f t="shared" si="53"/>
        <v>0.87138904308834986</v>
      </c>
    </row>
    <row r="1152" spans="1:11">
      <c r="A1152" s="90" t="s">
        <v>1120</v>
      </c>
      <c r="B1152" s="12">
        <v>468</v>
      </c>
      <c r="C1152" s="91">
        <v>603.5</v>
      </c>
      <c r="D1152" s="88"/>
      <c r="E1152" s="13">
        <v>0.13296024945388071</v>
      </c>
      <c r="F1152" s="92">
        <v>0.22144686270796601</v>
      </c>
      <c r="G1152" s="11"/>
      <c r="H1152" s="13">
        <f t="shared" si="51"/>
        <v>0.59165613147914031</v>
      </c>
      <c r="I1152" s="14">
        <f t="shared" si="52"/>
        <v>0.73754964864039108</v>
      </c>
      <c r="K1152" s="32">
        <f t="shared" si="53"/>
        <v>1.2465849830652764</v>
      </c>
    </row>
    <row r="1153" spans="1:11">
      <c r="A1153" s="90" t="s">
        <v>1121</v>
      </c>
      <c r="B1153" s="12">
        <v>944</v>
      </c>
      <c r="C1153" s="91">
        <v>711</v>
      </c>
      <c r="D1153" s="88"/>
      <c r="E1153" s="13">
        <v>2.5467828983413786E-2</v>
      </c>
      <c r="F1153" s="92">
        <v>0.23072963886818426</v>
      </c>
      <c r="G1153" s="11"/>
      <c r="H1153" s="13">
        <f t="shared" si="51"/>
        <v>1.193426042983565</v>
      </c>
      <c r="I1153" s="14">
        <f t="shared" si="52"/>
        <v>0.86892758936755266</v>
      </c>
      <c r="K1153" s="32">
        <f t="shared" si="53"/>
        <v>0.72809504575183703</v>
      </c>
    </row>
    <row r="1154" spans="1:11">
      <c r="A1154" s="90" t="s">
        <v>1122</v>
      </c>
      <c r="B1154" s="12">
        <v>1675.5</v>
      </c>
      <c r="C1154" s="91">
        <v>1796.5</v>
      </c>
      <c r="D1154" s="88"/>
      <c r="E1154" s="13">
        <v>4.0936650417842502E-2</v>
      </c>
      <c r="F1154" s="92">
        <v>0.15547296330013149</v>
      </c>
      <c r="G1154" s="11"/>
      <c r="H1154" s="13">
        <f t="shared" si="51"/>
        <v>2.1182048040455119</v>
      </c>
      <c r="I1154" s="14">
        <f t="shared" si="52"/>
        <v>2.1955392606171706</v>
      </c>
      <c r="K1154" s="32">
        <f t="shared" si="53"/>
        <v>1.0365094330935136</v>
      </c>
    </row>
    <row r="1155" spans="1:11">
      <c r="A1155" s="90" t="s">
        <v>1123</v>
      </c>
      <c r="B1155" s="12">
        <v>2467.5</v>
      </c>
      <c r="C1155" s="91">
        <v>2596</v>
      </c>
      <c r="D1155" s="88"/>
      <c r="E1155" s="13">
        <v>5.8746460037788148E-2</v>
      </c>
      <c r="F1155" s="92">
        <v>8.7162623258742383E-2</v>
      </c>
      <c r="G1155" s="11"/>
      <c r="H1155" s="13">
        <f t="shared" si="51"/>
        <v>3.1194690265486726</v>
      </c>
      <c r="I1155" s="14">
        <f t="shared" si="52"/>
        <v>3.172624503513596</v>
      </c>
      <c r="K1155" s="32">
        <f t="shared" si="53"/>
        <v>1.017039911764642</v>
      </c>
    </row>
    <row r="1156" spans="1:11">
      <c r="A1156" s="90" t="s">
        <v>1124</v>
      </c>
      <c r="B1156" s="12">
        <v>1312</v>
      </c>
      <c r="C1156" s="91">
        <v>1181</v>
      </c>
      <c r="D1156" s="88"/>
      <c r="E1156" s="13">
        <v>9.5933694398784644E-2</v>
      </c>
      <c r="F1156" s="92">
        <v>0.17722574702050642</v>
      </c>
      <c r="G1156" s="11"/>
      <c r="H1156" s="13">
        <f t="shared" si="51"/>
        <v>1.6586599241466498</v>
      </c>
      <c r="I1156" s="14">
        <f t="shared" si="52"/>
        <v>1.443324167430492</v>
      </c>
      <c r="K1156" s="32">
        <f t="shared" si="53"/>
        <v>0.87017486008957257</v>
      </c>
    </row>
    <row r="1157" spans="1:11">
      <c r="A1157" s="90" t="s">
        <v>1125</v>
      </c>
      <c r="B1157" s="12">
        <v>852.5</v>
      </c>
      <c r="C1157" s="91">
        <v>932.5</v>
      </c>
      <c r="D1157" s="88"/>
      <c r="E1157" s="13">
        <v>0.38569460791993498</v>
      </c>
      <c r="F1157" s="92">
        <v>0.56037738476874921</v>
      </c>
      <c r="G1157" s="11"/>
      <c r="H1157" s="13">
        <f t="shared" si="51"/>
        <v>1.0777496839443743</v>
      </c>
      <c r="I1157" s="14">
        <f t="shared" si="52"/>
        <v>1.1396272532844485</v>
      </c>
      <c r="K1157" s="32">
        <f t="shared" si="53"/>
        <v>1.0574136743085027</v>
      </c>
    </row>
    <row r="1158" spans="1:11">
      <c r="A1158" s="90" t="s">
        <v>1126</v>
      </c>
      <c r="B1158" s="12">
        <v>340.5</v>
      </c>
      <c r="C1158" s="91">
        <v>364.5</v>
      </c>
      <c r="D1158" s="88"/>
      <c r="E1158" s="13">
        <v>6.0223485034977611E-2</v>
      </c>
      <c r="F1158" s="92">
        <v>0.32784923462421545</v>
      </c>
      <c r="G1158" s="11"/>
      <c r="H1158" s="13">
        <f t="shared" si="51"/>
        <v>0.4304677623261694</v>
      </c>
      <c r="I1158" s="14">
        <f t="shared" si="52"/>
        <v>0.44546287809349222</v>
      </c>
      <c r="K1158" s="32">
        <f t="shared" si="53"/>
        <v>1.034834468640095</v>
      </c>
    </row>
    <row r="1159" spans="1:11">
      <c r="A1159" s="90" t="s">
        <v>1127</v>
      </c>
      <c r="B1159" s="12">
        <v>723.5</v>
      </c>
      <c r="C1159" s="91">
        <v>769.5</v>
      </c>
      <c r="D1159" s="88"/>
      <c r="E1159" s="13">
        <v>6.7436583140113041E-2</v>
      </c>
      <c r="F1159" s="92">
        <v>3.5837770586452697E-2</v>
      </c>
      <c r="G1159" s="11"/>
      <c r="H1159" s="13">
        <f t="shared" ref="H1159:H1222" si="54">B1159/B$4</f>
        <v>0.91466498103666249</v>
      </c>
      <c r="I1159" s="14">
        <f t="shared" ref="I1159:I1222" si="55">C1159/C$4</f>
        <v>0.94042163153070579</v>
      </c>
      <c r="K1159" s="32">
        <f t="shared" si="53"/>
        <v>1.0281596552049597</v>
      </c>
    </row>
    <row r="1160" spans="1:11">
      <c r="A1160" s="90" t="s">
        <v>1128</v>
      </c>
      <c r="B1160" s="12">
        <v>421</v>
      </c>
      <c r="C1160" s="91">
        <v>419</v>
      </c>
      <c r="D1160" s="88"/>
      <c r="E1160" s="13">
        <v>3.0232593969971154E-2</v>
      </c>
      <c r="F1160" s="92">
        <v>0.30039381157805595</v>
      </c>
      <c r="G1160" s="11"/>
      <c r="H1160" s="13">
        <f t="shared" si="54"/>
        <v>0.53223767383059417</v>
      </c>
      <c r="I1160" s="14">
        <f t="shared" si="55"/>
        <v>0.51206843874121599</v>
      </c>
      <c r="K1160" s="32">
        <f t="shared" ref="K1160:K1223" si="56">I1160/H1160</f>
        <v>0.96210483383444623</v>
      </c>
    </row>
    <row r="1161" spans="1:11">
      <c r="A1161" s="90" t="s">
        <v>1129</v>
      </c>
      <c r="B1161" s="12">
        <v>665</v>
      </c>
      <c r="C1161" s="91">
        <v>633.5</v>
      </c>
      <c r="D1161" s="88"/>
      <c r="E1161" s="13">
        <v>4.0406101782088429E-2</v>
      </c>
      <c r="F1161" s="92">
        <v>0.21988955942186242</v>
      </c>
      <c r="G1161" s="11"/>
      <c r="H1161" s="13">
        <f t="shared" si="54"/>
        <v>0.84070796460176989</v>
      </c>
      <c r="I1161" s="14">
        <f t="shared" si="55"/>
        <v>0.77421326000611057</v>
      </c>
      <c r="K1161" s="32">
        <f t="shared" si="56"/>
        <v>0.92090629874411045</v>
      </c>
    </row>
    <row r="1162" spans="1:11">
      <c r="A1162" s="90" t="s">
        <v>1130</v>
      </c>
      <c r="B1162" s="12">
        <v>1617</v>
      </c>
      <c r="C1162" s="91">
        <v>1867.5</v>
      </c>
      <c r="D1162" s="88"/>
      <c r="E1162" s="13">
        <v>0</v>
      </c>
      <c r="F1162" s="92">
        <v>7.0048061322362146E-2</v>
      </c>
      <c r="G1162" s="11"/>
      <c r="H1162" s="13">
        <f t="shared" si="54"/>
        <v>2.0442477876106193</v>
      </c>
      <c r="I1162" s="14">
        <f t="shared" si="55"/>
        <v>2.2823098075160404</v>
      </c>
      <c r="K1162" s="32">
        <f t="shared" si="56"/>
        <v>1.1164545811658553</v>
      </c>
    </row>
    <row r="1163" spans="1:11">
      <c r="A1163" s="90" t="s">
        <v>1131</v>
      </c>
      <c r="B1163" s="12">
        <v>527</v>
      </c>
      <c r="C1163" s="91">
        <v>769</v>
      </c>
      <c r="D1163" s="88"/>
      <c r="E1163" s="13">
        <v>4.8303309530769847E-2</v>
      </c>
      <c r="F1163" s="92">
        <v>0.33838139853920607</v>
      </c>
      <c r="G1163" s="11"/>
      <c r="H1163" s="13">
        <f t="shared" si="54"/>
        <v>0.66624525916561317</v>
      </c>
      <c r="I1163" s="14">
        <f t="shared" si="55"/>
        <v>0.9398105713412771</v>
      </c>
      <c r="K1163" s="32">
        <f t="shared" si="56"/>
        <v>1.4106075178955411</v>
      </c>
    </row>
    <row r="1164" spans="1:11">
      <c r="A1164" s="90" t="s">
        <v>1132</v>
      </c>
      <c r="B1164" s="12">
        <v>613</v>
      </c>
      <c r="C1164" s="91">
        <v>620</v>
      </c>
      <c r="D1164" s="88"/>
      <c r="E1164" s="13">
        <v>2.307036806481395E-2</v>
      </c>
      <c r="F1164" s="92">
        <v>0.19844609665557947</v>
      </c>
      <c r="G1164" s="11"/>
      <c r="H1164" s="13">
        <f t="shared" si="54"/>
        <v>0.77496839443742094</v>
      </c>
      <c r="I1164" s="14">
        <f t="shared" si="55"/>
        <v>0.75771463489153679</v>
      </c>
      <c r="K1164" s="32">
        <f t="shared" si="56"/>
        <v>0.97773617650767641</v>
      </c>
    </row>
    <row r="1165" spans="1:11">
      <c r="A1165" s="90" t="s">
        <v>1133</v>
      </c>
      <c r="B1165" s="12">
        <v>672</v>
      </c>
      <c r="C1165" s="91">
        <v>512</v>
      </c>
      <c r="D1165" s="88"/>
      <c r="E1165" s="13">
        <v>7.3656956373598703E-2</v>
      </c>
      <c r="F1165" s="92">
        <v>0.32040776022515433</v>
      </c>
      <c r="G1165" s="11"/>
      <c r="H1165" s="13">
        <f t="shared" si="54"/>
        <v>0.84955752212389379</v>
      </c>
      <c r="I1165" s="14">
        <f t="shared" si="55"/>
        <v>0.62572563397494652</v>
      </c>
      <c r="K1165" s="32">
        <f t="shared" si="56"/>
        <v>0.73653121499134333</v>
      </c>
    </row>
    <row r="1166" spans="1:11">
      <c r="A1166" s="90" t="s">
        <v>1134</v>
      </c>
      <c r="B1166" s="12">
        <v>520</v>
      </c>
      <c r="C1166" s="91">
        <v>825.5</v>
      </c>
      <c r="D1166" s="88"/>
      <c r="E1166" s="13">
        <v>8.1589243983063178E-2</v>
      </c>
      <c r="F1166" s="92">
        <v>0.1721725778540231</v>
      </c>
      <c r="G1166" s="11"/>
      <c r="H1166" s="13">
        <f t="shared" si="54"/>
        <v>0.65739570164348926</v>
      </c>
      <c r="I1166" s="14">
        <f t="shared" si="55"/>
        <v>1.0088603727467156</v>
      </c>
      <c r="K1166" s="32">
        <f t="shared" si="56"/>
        <v>1.5346318362358693</v>
      </c>
    </row>
    <row r="1167" spans="1:11">
      <c r="A1167" s="90" t="s">
        <v>1135</v>
      </c>
      <c r="B1167" s="12">
        <v>577.5</v>
      </c>
      <c r="C1167" s="91">
        <v>620.5</v>
      </c>
      <c r="D1167" s="88"/>
      <c r="E1167" s="13">
        <v>8.2036630890906806E-2</v>
      </c>
      <c r="F1167" s="92">
        <v>0.21310067378224717</v>
      </c>
      <c r="G1167" s="11"/>
      <c r="H1167" s="13">
        <f t="shared" si="54"/>
        <v>0.73008849557522126</v>
      </c>
      <c r="I1167" s="14">
        <f t="shared" si="55"/>
        <v>0.75832569508096548</v>
      </c>
      <c r="K1167" s="32">
        <f t="shared" si="56"/>
        <v>1.0386764065957466</v>
      </c>
    </row>
    <row r="1168" spans="1:11">
      <c r="A1168" s="90" t="s">
        <v>1136</v>
      </c>
      <c r="B1168" s="12">
        <v>1169.5</v>
      </c>
      <c r="C1168" s="91">
        <v>1121</v>
      </c>
      <c r="D1168" s="88"/>
      <c r="E1168" s="13">
        <v>0.16627136795750369</v>
      </c>
      <c r="F1168" s="92">
        <v>0.37089989949838531</v>
      </c>
      <c r="G1168" s="11"/>
      <c r="H1168" s="13">
        <f t="shared" si="54"/>
        <v>1.4785082174462705</v>
      </c>
      <c r="I1168" s="14">
        <f t="shared" si="55"/>
        <v>1.3699969446990528</v>
      </c>
      <c r="K1168" s="32">
        <f t="shared" si="56"/>
        <v>0.92660759577336538</v>
      </c>
    </row>
    <row r="1169" spans="1:11">
      <c r="A1169" s="90" t="s">
        <v>1137</v>
      </c>
      <c r="B1169" s="12">
        <v>19665.5</v>
      </c>
      <c r="C1169" s="91">
        <v>20205</v>
      </c>
      <c r="D1169" s="88"/>
      <c r="E1169" s="13">
        <v>0.36499661518011967</v>
      </c>
      <c r="F1169" s="92">
        <v>6.2503969868803452E-2</v>
      </c>
      <c r="G1169" s="11"/>
      <c r="H1169" s="13">
        <f t="shared" si="54"/>
        <v>24.861567635903921</v>
      </c>
      <c r="I1169" s="14">
        <f t="shared" si="55"/>
        <v>24.692942254812099</v>
      </c>
      <c r="K1169" s="32">
        <f t="shared" si="56"/>
        <v>0.99321742765535426</v>
      </c>
    </row>
    <row r="1170" spans="1:11">
      <c r="A1170" s="90" t="s">
        <v>1138</v>
      </c>
      <c r="B1170" s="12">
        <v>1127.5</v>
      </c>
      <c r="C1170" s="91">
        <v>1168</v>
      </c>
      <c r="D1170" s="88"/>
      <c r="E1170" s="13">
        <v>0.18375369125291213</v>
      </c>
      <c r="F1170" s="92">
        <v>0.420147351150226</v>
      </c>
      <c r="G1170" s="11"/>
      <c r="H1170" s="13">
        <f t="shared" si="54"/>
        <v>1.4254108723135273</v>
      </c>
      <c r="I1170" s="14">
        <f t="shared" si="55"/>
        <v>1.4274366025053469</v>
      </c>
      <c r="K1170" s="32">
        <f t="shared" si="56"/>
        <v>1.0014211552831302</v>
      </c>
    </row>
    <row r="1171" spans="1:11">
      <c r="A1171" s="90" t="s">
        <v>1139</v>
      </c>
      <c r="B1171" s="12">
        <v>567.5</v>
      </c>
      <c r="C1171" s="91">
        <v>575.5</v>
      </c>
      <c r="D1171" s="88"/>
      <c r="E1171" s="13">
        <v>8.0990204012556105E-2</v>
      </c>
      <c r="F1171" s="92">
        <v>3.3174427614312399E-2</v>
      </c>
      <c r="G1171" s="11"/>
      <c r="H1171" s="13">
        <f t="shared" si="54"/>
        <v>0.71744627054361565</v>
      </c>
      <c r="I1171" s="14">
        <f t="shared" si="55"/>
        <v>0.70333027803238624</v>
      </c>
      <c r="K1171" s="32">
        <f t="shared" si="56"/>
        <v>0.9803246694689296</v>
      </c>
    </row>
    <row r="1172" spans="1:11">
      <c r="A1172" s="90" t="s">
        <v>1140</v>
      </c>
      <c r="B1172" s="12">
        <v>351</v>
      </c>
      <c r="C1172" s="91">
        <v>788.5</v>
      </c>
      <c r="D1172" s="88"/>
      <c r="E1172" s="13">
        <v>6.8494673961090075E-2</v>
      </c>
      <c r="F1172" s="92">
        <v>0.6680970855852606</v>
      </c>
      <c r="G1172" s="11"/>
      <c r="H1172" s="13">
        <f t="shared" si="54"/>
        <v>0.44374209860935526</v>
      </c>
      <c r="I1172" s="14">
        <f t="shared" si="55"/>
        <v>0.96364191872899485</v>
      </c>
      <c r="K1172" s="32">
        <f t="shared" si="56"/>
        <v>2.171626090355085</v>
      </c>
    </row>
    <row r="1173" spans="1:11">
      <c r="A1173" s="90" t="s">
        <v>1141</v>
      </c>
      <c r="B1173" s="12">
        <v>1097.5</v>
      </c>
      <c r="C1173" s="91">
        <v>988</v>
      </c>
      <c r="D1173" s="88"/>
      <c r="E1173" s="13">
        <v>4.316733880592135E-2</v>
      </c>
      <c r="F1173" s="92">
        <v>0.17749239041929532</v>
      </c>
      <c r="G1173" s="11"/>
      <c r="H1173" s="13">
        <f t="shared" si="54"/>
        <v>1.3874841972187104</v>
      </c>
      <c r="I1173" s="14">
        <f t="shared" si="55"/>
        <v>1.2074549343110297</v>
      </c>
      <c r="K1173" s="32">
        <f t="shared" si="56"/>
        <v>0.87024770208658275</v>
      </c>
    </row>
    <row r="1174" spans="1:11">
      <c r="A1174" s="90" t="s">
        <v>1142</v>
      </c>
      <c r="B1174" s="12">
        <v>899.5</v>
      </c>
      <c r="C1174" s="91">
        <v>772</v>
      </c>
      <c r="D1174" s="88"/>
      <c r="E1174" s="13">
        <v>8.5686091327775077E-2</v>
      </c>
      <c r="F1174" s="92">
        <v>0.28577372503912279</v>
      </c>
      <c r="G1174" s="11"/>
      <c r="H1174" s="13">
        <f t="shared" si="54"/>
        <v>1.1371681415929205</v>
      </c>
      <c r="I1174" s="14">
        <f t="shared" si="55"/>
        <v>0.94347693247784903</v>
      </c>
      <c r="K1174" s="32">
        <f t="shared" si="56"/>
        <v>0.82967232194550145</v>
      </c>
    </row>
    <row r="1175" spans="1:11">
      <c r="A1175" s="90" t="s">
        <v>1143</v>
      </c>
      <c r="B1175" s="12">
        <v>1064</v>
      </c>
      <c r="C1175" s="91">
        <v>1051</v>
      </c>
      <c r="D1175" s="88"/>
      <c r="E1175" s="13">
        <v>5.8482515737233252E-2</v>
      </c>
      <c r="F1175" s="92">
        <v>3.0948536569534904E-2</v>
      </c>
      <c r="G1175" s="11"/>
      <c r="H1175" s="13">
        <f t="shared" si="54"/>
        <v>1.345132743362832</v>
      </c>
      <c r="I1175" s="14">
        <f t="shared" si="55"/>
        <v>1.2844485181790406</v>
      </c>
      <c r="K1175" s="32">
        <f t="shared" si="56"/>
        <v>0.95488606943573406</v>
      </c>
    </row>
    <row r="1176" spans="1:11">
      <c r="A1176" s="90" t="s">
        <v>1144</v>
      </c>
      <c r="B1176" s="12">
        <v>738.5</v>
      </c>
      <c r="C1176" s="91">
        <v>660.5</v>
      </c>
      <c r="D1176" s="88"/>
      <c r="E1176" s="13">
        <v>0.17905073538508379</v>
      </c>
      <c r="F1176" s="92">
        <v>7.8151090123569966E-2</v>
      </c>
      <c r="G1176" s="11"/>
      <c r="H1176" s="13">
        <f t="shared" si="54"/>
        <v>0.9336283185840708</v>
      </c>
      <c r="I1176" s="14">
        <f t="shared" si="55"/>
        <v>0.80721051023525814</v>
      </c>
      <c r="K1176" s="32">
        <f t="shared" si="56"/>
        <v>0.8645951436643049</v>
      </c>
    </row>
    <row r="1177" spans="1:11">
      <c r="A1177" s="90" t="s">
        <v>1145</v>
      </c>
      <c r="B1177" s="12">
        <v>377</v>
      </c>
      <c r="C1177" s="91">
        <v>461.5</v>
      </c>
      <c r="D1177" s="88"/>
      <c r="E1177" s="13">
        <v>6.7522132951500557E-2</v>
      </c>
      <c r="F1177" s="92">
        <v>3.5240424631182217E-2</v>
      </c>
      <c r="G1177" s="11"/>
      <c r="H1177" s="13">
        <f t="shared" si="54"/>
        <v>0.47661188369152974</v>
      </c>
      <c r="I1177" s="14">
        <f t="shared" si="55"/>
        <v>0.564008554842652</v>
      </c>
      <c r="K1177" s="32">
        <f t="shared" si="56"/>
        <v>1.1833707344311346</v>
      </c>
    </row>
    <row r="1178" spans="1:11">
      <c r="A1178" s="90" t="s">
        <v>1146</v>
      </c>
      <c r="B1178" s="12">
        <v>689</v>
      </c>
      <c r="C1178" s="91">
        <v>669.5</v>
      </c>
      <c r="D1178" s="88"/>
      <c r="E1178" s="13">
        <v>6.7734466702920368E-2</v>
      </c>
      <c r="F1178" s="92">
        <v>0.34325571902259588</v>
      </c>
      <c r="G1178" s="11"/>
      <c r="H1178" s="13">
        <f t="shared" si="54"/>
        <v>0.87104930467762332</v>
      </c>
      <c r="I1178" s="14">
        <f t="shared" si="55"/>
        <v>0.81820959364497403</v>
      </c>
      <c r="K1178" s="32">
        <f t="shared" si="56"/>
        <v>0.93933786440228506</v>
      </c>
    </row>
    <row r="1179" spans="1:11">
      <c r="A1179" s="90" t="s">
        <v>1147</v>
      </c>
      <c r="B1179" s="12">
        <v>2425</v>
      </c>
      <c r="C1179" s="91">
        <v>2458</v>
      </c>
      <c r="D1179" s="88"/>
      <c r="E1179" s="13">
        <v>8.1062138214375343E-2</v>
      </c>
      <c r="F1179" s="92">
        <v>0.14441318313899384</v>
      </c>
      <c r="G1179" s="11"/>
      <c r="H1179" s="13">
        <f t="shared" si="54"/>
        <v>3.0657395701643488</v>
      </c>
      <c r="I1179" s="14">
        <f t="shared" si="55"/>
        <v>3.0039718912312865</v>
      </c>
      <c r="K1179" s="32">
        <f t="shared" si="56"/>
        <v>0.97985227462430835</v>
      </c>
    </row>
    <row r="1180" spans="1:11">
      <c r="A1180" s="90" t="s">
        <v>1148</v>
      </c>
      <c r="B1180" s="12">
        <v>783</v>
      </c>
      <c r="C1180" s="91">
        <v>734</v>
      </c>
      <c r="D1180" s="88"/>
      <c r="E1180" s="13">
        <v>0.20951312035156963</v>
      </c>
      <c r="F1180" s="92">
        <v>0.11367656700274198</v>
      </c>
      <c r="G1180" s="11"/>
      <c r="H1180" s="13">
        <f t="shared" si="54"/>
        <v>0.9898862199747156</v>
      </c>
      <c r="I1180" s="14">
        <f t="shared" si="55"/>
        <v>0.89703635808127102</v>
      </c>
      <c r="K1180" s="32">
        <f t="shared" si="56"/>
        <v>0.90620148051377436</v>
      </c>
    </row>
    <row r="1181" spans="1:11">
      <c r="A1181" s="90" t="s">
        <v>1149</v>
      </c>
      <c r="B1181" s="12">
        <v>677</v>
      </c>
      <c r="C1181" s="91">
        <v>645.5</v>
      </c>
      <c r="D1181" s="88"/>
      <c r="E1181" s="13">
        <v>8.7735553352540602E-2</v>
      </c>
      <c r="F1181" s="92">
        <v>0.10406683843953837</v>
      </c>
      <c r="G1181" s="11"/>
      <c r="H1181" s="13">
        <f t="shared" si="54"/>
        <v>0.8558786346396966</v>
      </c>
      <c r="I1181" s="14">
        <f t="shared" si="55"/>
        <v>0.78887870455239839</v>
      </c>
      <c r="K1181" s="32">
        <f t="shared" si="56"/>
        <v>0.9217179546542793</v>
      </c>
    </row>
    <row r="1182" spans="1:11">
      <c r="A1182" s="90" t="s">
        <v>1150</v>
      </c>
      <c r="B1182" s="12">
        <v>451.5</v>
      </c>
      <c r="C1182" s="91">
        <v>530</v>
      </c>
      <c r="D1182" s="88"/>
      <c r="E1182" s="13">
        <v>0.11119508629954568</v>
      </c>
      <c r="F1182" s="92">
        <v>1.8678292333229558E-2</v>
      </c>
      <c r="G1182" s="11"/>
      <c r="H1182" s="13">
        <f t="shared" si="54"/>
        <v>0.57079646017699115</v>
      </c>
      <c r="I1182" s="14">
        <f t="shared" si="55"/>
        <v>0.6477238007943783</v>
      </c>
      <c r="K1182" s="32">
        <f t="shared" si="56"/>
        <v>1.1347719300738721</v>
      </c>
    </row>
    <row r="1183" spans="1:11">
      <c r="A1183" s="90" t="s">
        <v>1151</v>
      </c>
      <c r="B1183" s="12">
        <v>1862</v>
      </c>
      <c r="C1183" s="91">
        <v>1523.5</v>
      </c>
      <c r="D1183" s="88"/>
      <c r="E1183" s="13">
        <v>9.1901096158509388E-2</v>
      </c>
      <c r="F1183" s="92">
        <v>6.3586235000037419E-2</v>
      </c>
      <c r="G1183" s="11"/>
      <c r="H1183" s="13">
        <f t="shared" si="54"/>
        <v>2.3539823008849559</v>
      </c>
      <c r="I1183" s="14">
        <f t="shared" si="55"/>
        <v>1.861900397189123</v>
      </c>
      <c r="K1183" s="32">
        <f t="shared" si="56"/>
        <v>0.79095768752771012</v>
      </c>
    </row>
    <row r="1184" spans="1:11">
      <c r="A1184" s="90" t="s">
        <v>1152</v>
      </c>
      <c r="B1184" s="12">
        <v>462</v>
      </c>
      <c r="C1184" s="91">
        <v>423.5</v>
      </c>
      <c r="D1184" s="88"/>
      <c r="E1184" s="13">
        <v>8.2648844554271794E-2</v>
      </c>
      <c r="F1184" s="92">
        <v>0.25546006498593099</v>
      </c>
      <c r="G1184" s="11"/>
      <c r="H1184" s="13">
        <f t="shared" si="54"/>
        <v>0.58407079646017701</v>
      </c>
      <c r="I1184" s="14">
        <f t="shared" si="55"/>
        <v>0.51756798044607388</v>
      </c>
      <c r="K1184" s="32">
        <f t="shared" si="56"/>
        <v>0.88613911803645984</v>
      </c>
    </row>
    <row r="1185" spans="1:11">
      <c r="A1185" s="90" t="s">
        <v>1153</v>
      </c>
      <c r="B1185" s="12">
        <v>605</v>
      </c>
      <c r="C1185" s="91">
        <v>605</v>
      </c>
      <c r="D1185" s="88"/>
      <c r="E1185" s="13">
        <v>4.675086156605273E-2</v>
      </c>
      <c r="F1185" s="92">
        <v>9.5839266210408086E-2</v>
      </c>
      <c r="G1185" s="11"/>
      <c r="H1185" s="13">
        <f t="shared" si="54"/>
        <v>0.76485461441213654</v>
      </c>
      <c r="I1185" s="14">
        <f t="shared" si="55"/>
        <v>0.73938282920867704</v>
      </c>
      <c r="K1185" s="32">
        <f t="shared" si="56"/>
        <v>0.96669721967613809</v>
      </c>
    </row>
    <row r="1186" spans="1:11">
      <c r="A1186" s="90" t="s">
        <v>1154</v>
      </c>
      <c r="B1186" s="12">
        <v>447.5</v>
      </c>
      <c r="C1186" s="91">
        <v>434.5</v>
      </c>
      <c r="D1186" s="88"/>
      <c r="E1186" s="13">
        <v>7.9006344266653351E-3</v>
      </c>
      <c r="F1186" s="92">
        <v>0.21969946020755793</v>
      </c>
      <c r="G1186" s="11"/>
      <c r="H1186" s="13">
        <f t="shared" si="54"/>
        <v>0.56573957016434895</v>
      </c>
      <c r="I1186" s="14">
        <f t="shared" si="55"/>
        <v>0.53101130461350443</v>
      </c>
      <c r="K1186" s="32">
        <f t="shared" si="56"/>
        <v>0.93861439541738989</v>
      </c>
    </row>
    <row r="1187" spans="1:11">
      <c r="A1187" s="90" t="s">
        <v>1155</v>
      </c>
      <c r="B1187" s="12">
        <v>855.5</v>
      </c>
      <c r="C1187" s="91">
        <v>1142</v>
      </c>
      <c r="D1187" s="88"/>
      <c r="E1187" s="13">
        <v>0.33805572589748445</v>
      </c>
      <c r="F1187" s="92">
        <v>0.13745858618512569</v>
      </c>
      <c r="G1187" s="11"/>
      <c r="H1187" s="13">
        <f t="shared" si="54"/>
        <v>1.0815423514538558</v>
      </c>
      <c r="I1187" s="14">
        <f t="shared" si="55"/>
        <v>1.3956614726550565</v>
      </c>
      <c r="K1187" s="32">
        <f t="shared" si="56"/>
        <v>1.2904362651901224</v>
      </c>
    </row>
    <row r="1188" spans="1:11">
      <c r="A1188" s="90" t="s">
        <v>1156</v>
      </c>
      <c r="B1188" s="12">
        <v>511</v>
      </c>
      <c r="C1188" s="91">
        <v>532.5</v>
      </c>
      <c r="D1188" s="88"/>
      <c r="E1188" s="13">
        <v>8.3026236538537856E-3</v>
      </c>
      <c r="F1188" s="92">
        <v>0.25097311106902814</v>
      </c>
      <c r="G1188" s="11"/>
      <c r="H1188" s="13">
        <f t="shared" si="54"/>
        <v>0.64601769911504425</v>
      </c>
      <c r="I1188" s="14">
        <f t="shared" si="55"/>
        <v>0.65077910174152154</v>
      </c>
      <c r="K1188" s="32">
        <f t="shared" si="56"/>
        <v>1.0073703903670128</v>
      </c>
    </row>
    <row r="1189" spans="1:11">
      <c r="A1189" s="90" t="s">
        <v>1157</v>
      </c>
      <c r="B1189" s="12">
        <v>415.5</v>
      </c>
      <c r="C1189" s="91">
        <v>470</v>
      </c>
      <c r="D1189" s="88"/>
      <c r="E1189" s="13">
        <v>2.8930963369846709E-2</v>
      </c>
      <c r="F1189" s="92">
        <v>1.8053790157954403E-2</v>
      </c>
      <c r="G1189" s="11"/>
      <c r="H1189" s="13">
        <f t="shared" si="54"/>
        <v>0.52528445006321112</v>
      </c>
      <c r="I1189" s="14">
        <f t="shared" si="55"/>
        <v>0.5743965780629392</v>
      </c>
      <c r="K1189" s="32">
        <f t="shared" si="56"/>
        <v>1.0934962533039347</v>
      </c>
    </row>
    <row r="1190" spans="1:11">
      <c r="A1190" s="90" t="s">
        <v>1158</v>
      </c>
      <c r="B1190" s="12">
        <v>1221.5</v>
      </c>
      <c r="C1190" s="91">
        <v>1262</v>
      </c>
      <c r="D1190" s="88"/>
      <c r="E1190" s="13">
        <v>0.10246246440443628</v>
      </c>
      <c r="F1190" s="92">
        <v>6.1633713098668962E-2</v>
      </c>
      <c r="G1190" s="11"/>
      <c r="H1190" s="13">
        <f t="shared" si="54"/>
        <v>1.5442477876106195</v>
      </c>
      <c r="I1190" s="14">
        <f t="shared" si="55"/>
        <v>1.5423159181179347</v>
      </c>
      <c r="K1190" s="32">
        <f t="shared" si="56"/>
        <v>0.99874898995602646</v>
      </c>
    </row>
    <row r="1191" spans="1:11">
      <c r="A1191" s="90" t="s">
        <v>1159</v>
      </c>
      <c r="B1191" s="12">
        <v>586.5</v>
      </c>
      <c r="C1191" s="91">
        <v>668</v>
      </c>
      <c r="D1191" s="88"/>
      <c r="E1191" s="13">
        <v>4.4608611941862338E-2</v>
      </c>
      <c r="F1191" s="92">
        <v>0.37684133847666301</v>
      </c>
      <c r="G1191" s="11"/>
      <c r="H1191" s="13">
        <f t="shared" si="54"/>
        <v>0.74146649810366627</v>
      </c>
      <c r="I1191" s="14">
        <f t="shared" si="55"/>
        <v>0.81637641307668807</v>
      </c>
      <c r="K1191" s="32">
        <f t="shared" si="56"/>
        <v>1.1010293993924301</v>
      </c>
    </row>
    <row r="1192" spans="1:11">
      <c r="A1192" s="90" t="s">
        <v>1160</v>
      </c>
      <c r="B1192" s="12">
        <v>459.5</v>
      </c>
      <c r="C1192" s="91">
        <v>486</v>
      </c>
      <c r="D1192" s="88"/>
      <c r="E1192" s="13">
        <v>0.10925915443796491</v>
      </c>
      <c r="F1192" s="92">
        <v>0.32008948942600918</v>
      </c>
      <c r="G1192" s="11"/>
      <c r="H1192" s="13">
        <f t="shared" si="54"/>
        <v>0.58091024020227555</v>
      </c>
      <c r="I1192" s="14">
        <f t="shared" si="55"/>
        <v>0.59395050412465633</v>
      </c>
      <c r="K1192" s="32">
        <f t="shared" si="56"/>
        <v>1.0224479842494085</v>
      </c>
    </row>
    <row r="1193" spans="1:11">
      <c r="A1193" s="90" t="s">
        <v>1161</v>
      </c>
      <c r="B1193" s="12">
        <v>1216</v>
      </c>
      <c r="C1193" s="91">
        <v>1299.5</v>
      </c>
      <c r="D1193" s="88"/>
      <c r="E1193" s="13">
        <v>3.1401123506639449E-2</v>
      </c>
      <c r="F1193" s="92">
        <v>0.19425711495467293</v>
      </c>
      <c r="G1193" s="11"/>
      <c r="H1193" s="13">
        <f t="shared" si="54"/>
        <v>1.5372945638432365</v>
      </c>
      <c r="I1193" s="14">
        <f t="shared" si="55"/>
        <v>1.5881454323250841</v>
      </c>
      <c r="K1193" s="32">
        <f t="shared" si="56"/>
        <v>1.0330781554022546</v>
      </c>
    </row>
    <row r="1194" spans="1:11">
      <c r="A1194" s="90" t="s">
        <v>1162</v>
      </c>
      <c r="B1194" s="12">
        <v>562.5</v>
      </c>
      <c r="C1194" s="91">
        <v>490.5</v>
      </c>
      <c r="D1194" s="88"/>
      <c r="E1194" s="13">
        <v>5.9082699939142634E-2</v>
      </c>
      <c r="F1194" s="92">
        <v>0.22921504221949246</v>
      </c>
      <c r="G1194" s="11"/>
      <c r="H1194" s="13">
        <f t="shared" si="54"/>
        <v>0.71112515802781284</v>
      </c>
      <c r="I1194" s="14">
        <f t="shared" si="55"/>
        <v>0.59945004582951422</v>
      </c>
      <c r="K1194" s="32">
        <f t="shared" si="56"/>
        <v>0.8429599755575925</v>
      </c>
    </row>
    <row r="1195" spans="1:11">
      <c r="A1195" s="90" t="s">
        <v>1163</v>
      </c>
      <c r="B1195" s="12">
        <v>585.5</v>
      </c>
      <c r="C1195" s="91">
        <v>636</v>
      </c>
      <c r="D1195" s="88"/>
      <c r="E1195" s="13">
        <v>0.10990045617075289</v>
      </c>
      <c r="F1195" s="92">
        <v>0.30908126599034624</v>
      </c>
      <c r="G1195" s="11"/>
      <c r="H1195" s="13">
        <f t="shared" si="54"/>
        <v>0.74020227560050567</v>
      </c>
      <c r="I1195" s="14">
        <f t="shared" si="55"/>
        <v>0.77726856095325392</v>
      </c>
      <c r="K1195" s="32">
        <f t="shared" si="56"/>
        <v>1.050075886787402</v>
      </c>
    </row>
    <row r="1196" spans="1:11">
      <c r="A1196" s="90" t="s">
        <v>1533</v>
      </c>
      <c r="B1196" s="12">
        <v>429.5</v>
      </c>
      <c r="C1196" s="91">
        <v>490.5</v>
      </c>
      <c r="D1196" s="88"/>
      <c r="E1196" s="13">
        <v>7.0792995555347016E-2</v>
      </c>
      <c r="F1196" s="92">
        <v>0.20326616951539897</v>
      </c>
      <c r="G1196" s="11"/>
      <c r="H1196" s="13">
        <f t="shared" si="54"/>
        <v>0.54298356510745893</v>
      </c>
      <c r="I1196" s="14">
        <f t="shared" si="55"/>
        <v>0.59945004582951422</v>
      </c>
      <c r="K1196" s="32">
        <f t="shared" si="56"/>
        <v>1.1039929831225745</v>
      </c>
    </row>
    <row r="1197" spans="1:11">
      <c r="A1197" s="90" t="s">
        <v>1534</v>
      </c>
      <c r="B1197" s="12">
        <v>21471.5</v>
      </c>
      <c r="C1197" s="91">
        <v>19525</v>
      </c>
      <c r="D1197" s="88"/>
      <c r="E1197" s="13">
        <v>8.4339727854073926E-2</v>
      </c>
      <c r="F1197" s="92">
        <v>7.9601572601691761E-2</v>
      </c>
      <c r="G1197" s="11"/>
      <c r="H1197" s="13">
        <f t="shared" si="54"/>
        <v>27.144753476611882</v>
      </c>
      <c r="I1197" s="14">
        <f t="shared" si="55"/>
        <v>23.861900397189125</v>
      </c>
      <c r="K1197" s="32">
        <f t="shared" si="56"/>
        <v>0.87906123066281339</v>
      </c>
    </row>
    <row r="1198" spans="1:11">
      <c r="A1198" s="90" t="s">
        <v>1168</v>
      </c>
      <c r="B1198" s="12">
        <v>544.5</v>
      </c>
      <c r="C1198" s="91">
        <v>546.5</v>
      </c>
      <c r="D1198" s="88"/>
      <c r="E1198" s="13">
        <v>2.4674065826527831E-2</v>
      </c>
      <c r="F1198" s="92">
        <v>0.25489485067474815</v>
      </c>
      <c r="G1198" s="11"/>
      <c r="H1198" s="13">
        <f t="shared" si="54"/>
        <v>0.68836915297092294</v>
      </c>
      <c r="I1198" s="14">
        <f t="shared" si="55"/>
        <v>0.66788878704552401</v>
      </c>
      <c r="K1198" s="32">
        <f t="shared" si="56"/>
        <v>0.97024798999634432</v>
      </c>
    </row>
    <row r="1199" spans="1:11">
      <c r="A1199" s="90" t="s">
        <v>1535</v>
      </c>
      <c r="B1199" s="12">
        <v>1129</v>
      </c>
      <c r="C1199" s="91">
        <v>868</v>
      </c>
      <c r="D1199" s="88"/>
      <c r="E1199" s="13">
        <v>0.36075598402431475</v>
      </c>
      <c r="F1199" s="92">
        <v>3.0956287655632266E-2</v>
      </c>
      <c r="G1199" s="11"/>
      <c r="H1199" s="13">
        <f t="shared" si="54"/>
        <v>1.4273072060682681</v>
      </c>
      <c r="I1199" s="14">
        <f t="shared" si="55"/>
        <v>1.0608004888481515</v>
      </c>
      <c r="K1199" s="32">
        <f t="shared" si="56"/>
        <v>0.74321805728865165</v>
      </c>
    </row>
    <row r="1200" spans="1:11">
      <c r="A1200" s="90" t="s">
        <v>1536</v>
      </c>
      <c r="B1200" s="12">
        <v>579.5</v>
      </c>
      <c r="C1200" s="91">
        <v>644.5</v>
      </c>
      <c r="D1200" s="88"/>
      <c r="E1200" s="13">
        <v>3.0505038014950282E-2</v>
      </c>
      <c r="F1200" s="92">
        <v>0.34559912501747475</v>
      </c>
      <c r="G1200" s="11"/>
      <c r="H1200" s="13">
        <f t="shared" si="54"/>
        <v>0.73261694058154236</v>
      </c>
      <c r="I1200" s="14">
        <f t="shared" si="55"/>
        <v>0.78765658417354112</v>
      </c>
      <c r="K1200" s="32">
        <f t="shared" si="56"/>
        <v>1.0751274513913218</v>
      </c>
    </row>
    <row r="1201" spans="1:11">
      <c r="A1201" s="90" t="s">
        <v>1169</v>
      </c>
      <c r="B1201" s="12">
        <v>581</v>
      </c>
      <c r="C1201" s="91">
        <v>571.5</v>
      </c>
      <c r="D1201" s="88"/>
      <c r="E1201" s="13">
        <v>7.3023075509798377E-2</v>
      </c>
      <c r="F1201" s="92">
        <v>0.31798152714775624</v>
      </c>
      <c r="G1201" s="11"/>
      <c r="H1201" s="13">
        <f t="shared" si="54"/>
        <v>0.73451327433628322</v>
      </c>
      <c r="I1201" s="14">
        <f t="shared" si="55"/>
        <v>0.69844179651695693</v>
      </c>
      <c r="K1201" s="32">
        <f t="shared" si="56"/>
        <v>0.95089063863151968</v>
      </c>
    </row>
    <row r="1202" spans="1:11">
      <c r="A1202" s="90" t="s">
        <v>1170</v>
      </c>
      <c r="B1202" s="12">
        <v>607</v>
      </c>
      <c r="C1202" s="91">
        <v>522.5</v>
      </c>
      <c r="D1202" s="88"/>
      <c r="E1202" s="13">
        <v>0.16774856094046597</v>
      </c>
      <c r="F1202" s="92">
        <v>7.9845550411495325E-2</v>
      </c>
      <c r="G1202" s="11"/>
      <c r="H1202" s="13">
        <f t="shared" si="54"/>
        <v>0.76738305941845764</v>
      </c>
      <c r="I1202" s="14">
        <f t="shared" si="55"/>
        <v>0.63855789795294837</v>
      </c>
      <c r="K1202" s="32">
        <f t="shared" si="56"/>
        <v>0.83212404823852082</v>
      </c>
    </row>
    <row r="1203" spans="1:11">
      <c r="A1203" s="90" t="s">
        <v>1171</v>
      </c>
      <c r="B1203" s="12">
        <v>608.5</v>
      </c>
      <c r="C1203" s="91">
        <v>575.5</v>
      </c>
      <c r="D1203" s="88"/>
      <c r="E1203" s="13">
        <v>1.0458440477697497E-2</v>
      </c>
      <c r="F1203" s="92">
        <v>0.31822876859655225</v>
      </c>
      <c r="G1203" s="11"/>
      <c r="H1203" s="13">
        <f t="shared" si="54"/>
        <v>0.76927939317319849</v>
      </c>
      <c r="I1203" s="14">
        <f t="shared" si="55"/>
        <v>0.70333027803238624</v>
      </c>
      <c r="K1203" s="32">
        <f t="shared" si="56"/>
        <v>0.91427156930750619</v>
      </c>
    </row>
    <row r="1204" spans="1:11">
      <c r="A1204" s="90" t="s">
        <v>1172</v>
      </c>
      <c r="B1204" s="12">
        <v>10629</v>
      </c>
      <c r="C1204" s="91">
        <v>7724.5</v>
      </c>
      <c r="D1204" s="88"/>
      <c r="E1204" s="13">
        <v>0.29404572140789725</v>
      </c>
      <c r="F1204" s="92">
        <v>8.5224469322891544E-2</v>
      </c>
      <c r="G1204" s="11"/>
      <c r="H1204" s="13">
        <f t="shared" si="54"/>
        <v>13.437420986093553</v>
      </c>
      <c r="I1204" s="14">
        <f t="shared" si="55"/>
        <v>9.4402688664833487</v>
      </c>
      <c r="K1204" s="32">
        <f t="shared" si="56"/>
        <v>0.70253576755934977</v>
      </c>
    </row>
    <row r="1205" spans="1:11">
      <c r="A1205" s="90" t="s">
        <v>1173</v>
      </c>
      <c r="B1205" s="12">
        <v>1285.5</v>
      </c>
      <c r="C1205" s="91">
        <v>1392.5</v>
      </c>
      <c r="D1205" s="88"/>
      <c r="E1205" s="13">
        <v>0.3239874711154232</v>
      </c>
      <c r="F1205" s="92">
        <v>4.9256271292707439E-2</v>
      </c>
      <c r="G1205" s="11"/>
      <c r="H1205" s="13">
        <f t="shared" si="54"/>
        <v>1.625158027812895</v>
      </c>
      <c r="I1205" s="14">
        <f t="shared" si="55"/>
        <v>1.7018026275588145</v>
      </c>
      <c r="K1205" s="32">
        <f t="shared" si="56"/>
        <v>1.0471613211972168</v>
      </c>
    </row>
    <row r="1206" spans="1:11">
      <c r="A1206" s="90" t="s">
        <v>1174</v>
      </c>
      <c r="B1206" s="12">
        <v>938</v>
      </c>
      <c r="C1206" s="91">
        <v>954</v>
      </c>
      <c r="D1206" s="88"/>
      <c r="E1206" s="13">
        <v>0.13418444248529365</v>
      </c>
      <c r="F1206" s="92">
        <v>0.36615382589743656</v>
      </c>
      <c r="G1206" s="11"/>
      <c r="H1206" s="13">
        <f t="shared" si="54"/>
        <v>1.1858407079646018</v>
      </c>
      <c r="I1206" s="14">
        <f t="shared" si="55"/>
        <v>1.1659028414298809</v>
      </c>
      <c r="K1206" s="32">
        <f t="shared" si="56"/>
        <v>0.98318672448937705</v>
      </c>
    </row>
    <row r="1207" spans="1:11">
      <c r="A1207" s="90" t="s">
        <v>1537</v>
      </c>
      <c r="B1207" s="12">
        <v>1115</v>
      </c>
      <c r="C1207" s="91">
        <v>692.5</v>
      </c>
      <c r="D1207" s="88"/>
      <c r="E1207" s="13">
        <v>0.16995929807891905</v>
      </c>
      <c r="F1207" s="92">
        <v>0.14193190264971856</v>
      </c>
      <c r="G1207" s="11"/>
      <c r="H1207" s="13">
        <f t="shared" si="54"/>
        <v>1.4096080910240203</v>
      </c>
      <c r="I1207" s="14">
        <f t="shared" si="55"/>
        <v>0.84631836235869229</v>
      </c>
      <c r="K1207" s="32">
        <f t="shared" si="56"/>
        <v>0.60039266782576284</v>
      </c>
    </row>
    <row r="1208" spans="1:11">
      <c r="A1208" s="90" t="s">
        <v>1538</v>
      </c>
      <c r="B1208" s="12">
        <v>563</v>
      </c>
      <c r="C1208" s="91">
        <v>488</v>
      </c>
      <c r="D1208" s="88"/>
      <c r="E1208" s="13">
        <v>2.0095396978658545E-2</v>
      </c>
      <c r="F1208" s="92">
        <v>8.6939358342608311E-2</v>
      </c>
      <c r="G1208" s="11"/>
      <c r="H1208" s="13">
        <f t="shared" si="54"/>
        <v>0.7117572692793932</v>
      </c>
      <c r="I1208" s="14">
        <f t="shared" si="55"/>
        <v>0.59639474488237088</v>
      </c>
      <c r="K1208" s="32">
        <f t="shared" si="56"/>
        <v>0.83791872682407698</v>
      </c>
    </row>
    <row r="1209" spans="1:11">
      <c r="A1209" s="90" t="s">
        <v>1539</v>
      </c>
      <c r="B1209" s="12">
        <v>452.5</v>
      </c>
      <c r="C1209" s="91">
        <v>502.5</v>
      </c>
      <c r="D1209" s="88"/>
      <c r="E1209" s="13">
        <v>5.4693342191224674E-2</v>
      </c>
      <c r="F1209" s="92">
        <v>0.2152981841224712</v>
      </c>
      <c r="G1209" s="11"/>
      <c r="H1209" s="13">
        <f t="shared" si="54"/>
        <v>0.57206068268015176</v>
      </c>
      <c r="I1209" s="14">
        <f t="shared" si="55"/>
        <v>0.61411549037580204</v>
      </c>
      <c r="K1209" s="32">
        <f t="shared" si="56"/>
        <v>1.0735145920160427</v>
      </c>
    </row>
    <row r="1210" spans="1:11">
      <c r="A1210" s="90" t="s">
        <v>1540</v>
      </c>
      <c r="B1210" s="12">
        <v>959.5</v>
      </c>
      <c r="C1210" s="91">
        <v>731.5</v>
      </c>
      <c r="D1210" s="88"/>
      <c r="E1210" s="13">
        <v>0.17023623392818393</v>
      </c>
      <c r="F1210" s="92">
        <v>0.24649655393379305</v>
      </c>
      <c r="G1210" s="11"/>
      <c r="H1210" s="13">
        <f t="shared" si="54"/>
        <v>1.2130214917825537</v>
      </c>
      <c r="I1210" s="14">
        <f t="shared" si="55"/>
        <v>0.89398105713412768</v>
      </c>
      <c r="K1210" s="32">
        <f t="shared" si="56"/>
        <v>0.73698698925804584</v>
      </c>
    </row>
    <row r="1211" spans="1:11">
      <c r="A1211" s="90" t="s">
        <v>1541</v>
      </c>
      <c r="B1211" s="12">
        <v>980.5</v>
      </c>
      <c r="C1211" s="91">
        <v>445.5</v>
      </c>
      <c r="D1211" s="88"/>
      <c r="E1211" s="13">
        <v>1.3702222174956046E-2</v>
      </c>
      <c r="F1211" s="92">
        <v>0.14443707539388512</v>
      </c>
      <c r="G1211" s="11"/>
      <c r="H1211" s="13">
        <f t="shared" si="54"/>
        <v>1.2395701643489254</v>
      </c>
      <c r="I1211" s="14">
        <f t="shared" si="55"/>
        <v>0.54445462878093487</v>
      </c>
      <c r="K1211" s="32">
        <f t="shared" si="56"/>
        <v>0.43922856845050429</v>
      </c>
    </row>
    <row r="1212" spans="1:11">
      <c r="A1212" s="90" t="s">
        <v>1542</v>
      </c>
      <c r="B1212" s="12">
        <v>404.5</v>
      </c>
      <c r="C1212" s="91">
        <v>439</v>
      </c>
      <c r="D1212" s="88"/>
      <c r="E1212" s="13">
        <v>2.2725310643819819E-2</v>
      </c>
      <c r="F1212" s="92">
        <v>0.28026555791904162</v>
      </c>
      <c r="G1212" s="11"/>
      <c r="H1212" s="13">
        <f t="shared" si="54"/>
        <v>0.51137800252844501</v>
      </c>
      <c r="I1212" s="14">
        <f t="shared" si="55"/>
        <v>0.53651084631836232</v>
      </c>
      <c r="K1212" s="32">
        <f t="shared" si="56"/>
        <v>1.0491472915644613</v>
      </c>
    </row>
    <row r="1213" spans="1:11">
      <c r="A1213" s="90" t="s">
        <v>1181</v>
      </c>
      <c r="B1213" s="12">
        <v>356</v>
      </c>
      <c r="C1213" s="91">
        <v>392</v>
      </c>
      <c r="D1213" s="88"/>
      <c r="E1213" s="13">
        <v>7.9450200133319951E-2</v>
      </c>
      <c r="F1213" s="92">
        <v>0.23449969784247751</v>
      </c>
      <c r="G1213" s="11"/>
      <c r="H1213" s="13">
        <f t="shared" si="54"/>
        <v>0.45006321112515801</v>
      </c>
      <c r="I1213" s="14">
        <f t="shared" si="55"/>
        <v>0.47907118851206842</v>
      </c>
      <c r="K1213" s="32">
        <f t="shared" si="56"/>
        <v>1.0644531182950734</v>
      </c>
    </row>
    <row r="1214" spans="1:11">
      <c r="A1214" s="90" t="s">
        <v>1182</v>
      </c>
      <c r="B1214" s="12">
        <v>377.5</v>
      </c>
      <c r="C1214" s="91">
        <v>428.5</v>
      </c>
      <c r="D1214" s="88"/>
      <c r="E1214" s="13">
        <v>0.10302218004042414</v>
      </c>
      <c r="F1214" s="92">
        <v>0.12706469580248345</v>
      </c>
      <c r="G1214" s="11"/>
      <c r="H1214" s="13">
        <f t="shared" si="54"/>
        <v>0.47724399494310998</v>
      </c>
      <c r="I1214" s="14">
        <f t="shared" si="55"/>
        <v>0.52367858234036058</v>
      </c>
      <c r="K1214" s="32">
        <f t="shared" si="56"/>
        <v>1.0972973738575502</v>
      </c>
    </row>
    <row r="1215" spans="1:11">
      <c r="A1215" s="90" t="s">
        <v>1183</v>
      </c>
      <c r="B1215" s="12">
        <v>1183.5</v>
      </c>
      <c r="C1215" s="91">
        <v>1206</v>
      </c>
      <c r="D1215" s="88"/>
      <c r="E1215" s="13">
        <v>4.1225490411383001E-2</v>
      </c>
      <c r="F1215" s="92">
        <v>0.21693989140880812</v>
      </c>
      <c r="G1215" s="11"/>
      <c r="H1215" s="13">
        <f t="shared" si="54"/>
        <v>1.4962073324905183</v>
      </c>
      <c r="I1215" s="14">
        <f t="shared" si="55"/>
        <v>1.4738771769019248</v>
      </c>
      <c r="K1215" s="32">
        <f t="shared" si="56"/>
        <v>0.98507549381446768</v>
      </c>
    </row>
    <row r="1216" spans="1:11">
      <c r="A1216" s="90" t="s">
        <v>1184</v>
      </c>
      <c r="B1216" s="12">
        <v>6229</v>
      </c>
      <c r="C1216" s="91">
        <v>3222</v>
      </c>
      <c r="D1216" s="88"/>
      <c r="E1216" s="13">
        <v>0.17890516730614847</v>
      </c>
      <c r="F1216" s="92">
        <v>0.4169779280740038</v>
      </c>
      <c r="G1216" s="11"/>
      <c r="H1216" s="13">
        <f t="shared" si="54"/>
        <v>7.874841972187105</v>
      </c>
      <c r="I1216" s="14">
        <f t="shared" si="55"/>
        <v>3.937671860678277</v>
      </c>
      <c r="K1216" s="32">
        <f t="shared" si="56"/>
        <v>0.50003185772941361</v>
      </c>
    </row>
    <row r="1217" spans="1:11">
      <c r="A1217" s="90" t="s">
        <v>1185</v>
      </c>
      <c r="B1217" s="12">
        <v>729</v>
      </c>
      <c r="C1217" s="91">
        <v>624</v>
      </c>
      <c r="D1217" s="88"/>
      <c r="E1217" s="13">
        <v>4.6558471189237692E-2</v>
      </c>
      <c r="F1217" s="92">
        <v>0.15184664852403423</v>
      </c>
      <c r="G1217" s="11"/>
      <c r="H1217" s="13">
        <f t="shared" si="54"/>
        <v>0.92161820480404555</v>
      </c>
      <c r="I1217" s="14">
        <f t="shared" si="55"/>
        <v>0.7626031164069661</v>
      </c>
      <c r="K1217" s="32">
        <f t="shared" si="56"/>
        <v>0.82746099461990419</v>
      </c>
    </row>
    <row r="1218" spans="1:11">
      <c r="A1218" s="90" t="s">
        <v>1186</v>
      </c>
      <c r="B1218" s="12">
        <v>579.5</v>
      </c>
      <c r="C1218" s="91">
        <v>589</v>
      </c>
      <c r="D1218" s="88"/>
      <c r="E1218" s="13">
        <v>0.26966453605216051</v>
      </c>
      <c r="F1218" s="92">
        <v>0.23290104507672363</v>
      </c>
      <c r="G1218" s="11"/>
      <c r="H1218" s="13">
        <f t="shared" si="54"/>
        <v>0.73261694058154236</v>
      </c>
      <c r="I1218" s="14">
        <f t="shared" si="55"/>
        <v>0.71982890314696002</v>
      </c>
      <c r="K1218" s="32">
        <f t="shared" si="56"/>
        <v>0.98254471508066499</v>
      </c>
    </row>
    <row r="1219" spans="1:11">
      <c r="A1219" s="90" t="s">
        <v>1187</v>
      </c>
      <c r="B1219" s="12">
        <v>746.5</v>
      </c>
      <c r="C1219" s="91">
        <v>693</v>
      </c>
      <c r="D1219" s="88"/>
      <c r="E1219" s="13">
        <v>2.3680736141545464E-2</v>
      </c>
      <c r="F1219" s="92">
        <v>0.10611703498326254</v>
      </c>
      <c r="G1219" s="11"/>
      <c r="H1219" s="13">
        <f t="shared" si="54"/>
        <v>0.94374209860935521</v>
      </c>
      <c r="I1219" s="14">
        <f t="shared" si="55"/>
        <v>0.84692942254812098</v>
      </c>
      <c r="K1219" s="32">
        <f t="shared" si="56"/>
        <v>0.89741617312198763</v>
      </c>
    </row>
    <row r="1220" spans="1:11">
      <c r="A1220" s="90" t="s">
        <v>1543</v>
      </c>
      <c r="B1220" s="12">
        <v>559.5</v>
      </c>
      <c r="C1220" s="91">
        <v>608</v>
      </c>
      <c r="D1220" s="88"/>
      <c r="E1220" s="13">
        <v>8.8467336341480473E-3</v>
      </c>
      <c r="F1220" s="92">
        <v>6.0476237864638932E-2</v>
      </c>
      <c r="G1220" s="11"/>
      <c r="H1220" s="13">
        <f t="shared" si="54"/>
        <v>0.70733249051833125</v>
      </c>
      <c r="I1220" s="14">
        <f t="shared" si="55"/>
        <v>0.74304919034524897</v>
      </c>
      <c r="K1220" s="32">
        <f t="shared" si="56"/>
        <v>1.0504949232584306</v>
      </c>
    </row>
    <row r="1221" spans="1:11">
      <c r="A1221" s="90" t="s">
        <v>1190</v>
      </c>
      <c r="B1221" s="12">
        <v>895</v>
      </c>
      <c r="C1221" s="91">
        <v>818.5</v>
      </c>
      <c r="D1221" s="88"/>
      <c r="E1221" s="13">
        <v>7.9006344266653351E-3</v>
      </c>
      <c r="F1221" s="92">
        <v>5.6153867779017215E-2</v>
      </c>
      <c r="G1221" s="11"/>
      <c r="H1221" s="13">
        <f t="shared" si="54"/>
        <v>1.1314791403286979</v>
      </c>
      <c r="I1221" s="14">
        <f t="shared" si="55"/>
        <v>1.0003055300947143</v>
      </c>
      <c r="K1221" s="32">
        <f t="shared" si="56"/>
        <v>0.88406890983789832</v>
      </c>
    </row>
    <row r="1222" spans="1:11">
      <c r="A1222" s="90" t="s">
        <v>1544</v>
      </c>
      <c r="B1222" s="12">
        <v>647</v>
      </c>
      <c r="C1222" s="91">
        <v>840</v>
      </c>
      <c r="D1222" s="88"/>
      <c r="E1222" s="13">
        <v>0.48743373169891835</v>
      </c>
      <c r="F1222" s="92">
        <v>0.49665833440483698</v>
      </c>
      <c r="G1222" s="11"/>
      <c r="H1222" s="13">
        <f t="shared" si="54"/>
        <v>0.81795195954487987</v>
      </c>
      <c r="I1222" s="14">
        <f t="shared" si="55"/>
        <v>1.0265811182401468</v>
      </c>
      <c r="K1222" s="32">
        <f t="shared" si="56"/>
        <v>1.2550628508932862</v>
      </c>
    </row>
    <row r="1223" spans="1:11">
      <c r="A1223" s="90" t="s">
        <v>1191</v>
      </c>
      <c r="B1223" s="12">
        <v>928</v>
      </c>
      <c r="C1223" s="91">
        <v>928.5</v>
      </c>
      <c r="D1223" s="88"/>
      <c r="E1223" s="13">
        <v>9.4484095761995568E-2</v>
      </c>
      <c r="F1223" s="92">
        <v>5.3309073433557702E-3</v>
      </c>
      <c r="G1223" s="11"/>
      <c r="H1223" s="13">
        <f t="shared" ref="H1223:H1286" si="57">B1223/B$4</f>
        <v>1.1731984829329962</v>
      </c>
      <c r="I1223" s="14">
        <f t="shared" ref="I1223:I1286" si="58">C1223/C$4</f>
        <v>1.1347387717690192</v>
      </c>
      <c r="K1223" s="32">
        <f t="shared" si="56"/>
        <v>0.96721806947122213</v>
      </c>
    </row>
    <row r="1224" spans="1:11">
      <c r="A1224" s="90" t="s">
        <v>1192</v>
      </c>
      <c r="B1224" s="12">
        <v>530.5</v>
      </c>
      <c r="C1224" s="91">
        <v>452</v>
      </c>
      <c r="D1224" s="88"/>
      <c r="E1224" s="13">
        <v>0.18793978538605691</v>
      </c>
      <c r="F1224" s="92">
        <v>6.2575821343942267E-2</v>
      </c>
      <c r="G1224" s="11"/>
      <c r="H1224" s="13">
        <f t="shared" si="57"/>
        <v>0.67067003792667512</v>
      </c>
      <c r="I1224" s="14">
        <f t="shared" si="58"/>
        <v>0.55239841124350753</v>
      </c>
      <c r="K1224" s="32">
        <f t="shared" ref="K1224:K1287" si="59">I1224/H1224</f>
        <v>0.82365154249503192</v>
      </c>
    </row>
    <row r="1225" spans="1:11">
      <c r="A1225" s="90" t="s">
        <v>1193</v>
      </c>
      <c r="B1225" s="12">
        <v>429</v>
      </c>
      <c r="C1225" s="91">
        <v>527</v>
      </c>
      <c r="D1225" s="88"/>
      <c r="E1225" s="13">
        <v>9.8896053312803843E-3</v>
      </c>
      <c r="F1225" s="92">
        <v>9.6606619061539695E-2</v>
      </c>
      <c r="G1225" s="11"/>
      <c r="H1225" s="13">
        <f t="shared" si="57"/>
        <v>0.54235145385587868</v>
      </c>
      <c r="I1225" s="14">
        <f t="shared" si="58"/>
        <v>0.64405743965780626</v>
      </c>
      <c r="K1225" s="32">
        <f t="shared" si="59"/>
        <v>1.1875278199751158</v>
      </c>
    </row>
    <row r="1226" spans="1:11">
      <c r="A1226" s="90" t="s">
        <v>1194</v>
      </c>
      <c r="B1226" s="12">
        <v>435.5</v>
      </c>
      <c r="C1226" s="91">
        <v>839</v>
      </c>
      <c r="D1226" s="88"/>
      <c r="E1226" s="13">
        <v>0.11528032483179075</v>
      </c>
      <c r="F1226" s="92">
        <v>0.67592328785650913</v>
      </c>
      <c r="G1226" s="11"/>
      <c r="H1226" s="13">
        <f t="shared" si="57"/>
        <v>0.55056890012642223</v>
      </c>
      <c r="I1226" s="14">
        <f t="shared" si="58"/>
        <v>1.0253589978612894</v>
      </c>
      <c r="K1226" s="32">
        <f t="shared" si="59"/>
        <v>1.8623627263106313</v>
      </c>
    </row>
    <row r="1227" spans="1:11">
      <c r="A1227" s="90" t="s">
        <v>1195</v>
      </c>
      <c r="B1227" s="12">
        <v>460</v>
      </c>
      <c r="C1227" s="91">
        <v>495</v>
      </c>
      <c r="D1227" s="88"/>
      <c r="E1227" s="13">
        <v>3.3818150404574011E-2</v>
      </c>
      <c r="F1227" s="92">
        <v>0.15427784316797402</v>
      </c>
      <c r="G1227" s="11"/>
      <c r="H1227" s="13">
        <f t="shared" si="57"/>
        <v>0.58154235145385591</v>
      </c>
      <c r="I1227" s="14">
        <f t="shared" si="58"/>
        <v>0.60494958753437211</v>
      </c>
      <c r="K1227" s="32">
        <f t="shared" si="59"/>
        <v>1.0402502689993225</v>
      </c>
    </row>
    <row r="1228" spans="1:11">
      <c r="A1228" s="90" t="s">
        <v>1196</v>
      </c>
      <c r="B1228" s="12">
        <v>2238.5</v>
      </c>
      <c r="C1228" s="91">
        <v>1429</v>
      </c>
      <c r="D1228" s="88"/>
      <c r="E1228" s="13">
        <v>0.39390759711397128</v>
      </c>
      <c r="F1228" s="92">
        <v>0.25335106505774135</v>
      </c>
      <c r="G1228" s="11"/>
      <c r="H1228" s="13">
        <f t="shared" si="57"/>
        <v>2.8299620733249053</v>
      </c>
      <c r="I1228" s="14">
        <f t="shared" si="58"/>
        <v>1.7464100213871065</v>
      </c>
      <c r="K1228" s="32">
        <f t="shared" si="59"/>
        <v>0.61711428497529652</v>
      </c>
    </row>
    <row r="1229" spans="1:11">
      <c r="A1229" s="90" t="s">
        <v>1197</v>
      </c>
      <c r="B1229" s="12">
        <v>1249</v>
      </c>
      <c r="C1229" s="91">
        <v>526</v>
      </c>
      <c r="D1229" s="88"/>
      <c r="E1229" s="13">
        <v>0.1053017304248982</v>
      </c>
      <c r="F1229" s="92">
        <v>3.2263427278473651E-2</v>
      </c>
      <c r="G1229" s="11"/>
      <c r="H1229" s="13">
        <f t="shared" si="57"/>
        <v>1.5790139064475348</v>
      </c>
      <c r="I1229" s="14">
        <f t="shared" si="58"/>
        <v>0.64283531927894899</v>
      </c>
      <c r="K1229" s="32">
        <f t="shared" si="59"/>
        <v>0.40711187954335359</v>
      </c>
    </row>
    <row r="1230" spans="1:11">
      <c r="A1230" s="90" t="s">
        <v>1198</v>
      </c>
      <c r="B1230" s="12">
        <v>788.5</v>
      </c>
      <c r="C1230" s="91">
        <v>682.5</v>
      </c>
      <c r="D1230" s="88"/>
      <c r="E1230" s="13">
        <v>0.25020011661515124</v>
      </c>
      <c r="F1230" s="92">
        <v>6.7343502970147393E-2</v>
      </c>
      <c r="G1230" s="11"/>
      <c r="H1230" s="13">
        <f t="shared" si="57"/>
        <v>0.99683944374209865</v>
      </c>
      <c r="I1230" s="14">
        <f t="shared" si="58"/>
        <v>0.83409715857011912</v>
      </c>
      <c r="K1230" s="32">
        <f t="shared" si="59"/>
        <v>0.83674172787439971</v>
      </c>
    </row>
    <row r="1231" spans="1:11">
      <c r="A1231" s="90" t="s">
        <v>1199</v>
      </c>
      <c r="B1231" s="12">
        <v>650</v>
      </c>
      <c r="C1231" s="91">
        <v>1038.5</v>
      </c>
      <c r="D1231" s="88"/>
      <c r="E1231" s="13">
        <v>0.37422266573564977</v>
      </c>
      <c r="F1231" s="92">
        <v>0.21992825259822324</v>
      </c>
      <c r="G1231" s="11"/>
      <c r="H1231" s="13">
        <f t="shared" si="57"/>
        <v>0.82174462705436158</v>
      </c>
      <c r="I1231" s="14">
        <f t="shared" si="58"/>
        <v>1.2691720134433242</v>
      </c>
      <c r="K1231" s="32">
        <f t="shared" si="59"/>
        <v>1.5444847117441067</v>
      </c>
    </row>
    <row r="1232" spans="1:11">
      <c r="A1232" s="90" t="s">
        <v>1200</v>
      </c>
      <c r="B1232" s="12">
        <v>658.5</v>
      </c>
      <c r="C1232" s="91">
        <v>505.5</v>
      </c>
      <c r="D1232" s="88"/>
      <c r="E1232" s="13">
        <v>0.52509524069889402</v>
      </c>
      <c r="F1232" s="92">
        <v>0.10491198533925038</v>
      </c>
      <c r="G1232" s="11"/>
      <c r="H1232" s="13">
        <f t="shared" si="57"/>
        <v>0.83249051833122634</v>
      </c>
      <c r="I1232" s="14">
        <f t="shared" si="58"/>
        <v>0.61778185151237397</v>
      </c>
      <c r="K1232" s="32">
        <f t="shared" si="59"/>
        <v>0.74208875405662533</v>
      </c>
    </row>
    <row r="1233" spans="1:11">
      <c r="A1233" s="90" t="s">
        <v>1203</v>
      </c>
      <c r="B1233" s="12">
        <v>750.5</v>
      </c>
      <c r="C1233" s="91">
        <v>687</v>
      </c>
      <c r="D1233" s="88"/>
      <c r="E1233" s="13">
        <v>0.11211952959520206</v>
      </c>
      <c r="F1233" s="92">
        <v>2.4702420303460173E-2</v>
      </c>
      <c r="G1233" s="11"/>
      <c r="H1233" s="13">
        <f t="shared" si="57"/>
        <v>0.94879898862199752</v>
      </c>
      <c r="I1233" s="14">
        <f t="shared" si="58"/>
        <v>0.83959670027497713</v>
      </c>
      <c r="K1233" s="32">
        <f t="shared" si="59"/>
        <v>0.88490471674551219</v>
      </c>
    </row>
    <row r="1234" spans="1:11">
      <c r="A1234" s="90" t="s">
        <v>1204</v>
      </c>
      <c r="B1234" s="12">
        <v>9164</v>
      </c>
      <c r="C1234" s="91">
        <v>5090.5</v>
      </c>
      <c r="D1234" s="88"/>
      <c r="E1234" s="13">
        <v>0.12963109912629855</v>
      </c>
      <c r="F1234" s="92">
        <v>0.15126987225462141</v>
      </c>
      <c r="G1234" s="11"/>
      <c r="H1234" s="13">
        <f t="shared" si="57"/>
        <v>11.585335018963338</v>
      </c>
      <c r="I1234" s="14">
        <f t="shared" si="58"/>
        <v>6.2212037885731748</v>
      </c>
      <c r="K1234" s="32">
        <f t="shared" si="59"/>
        <v>0.53698954569635327</v>
      </c>
    </row>
    <row r="1235" spans="1:11">
      <c r="A1235" s="90" t="s">
        <v>1205</v>
      </c>
      <c r="B1235" s="12">
        <v>11233.5</v>
      </c>
      <c r="C1235" s="91">
        <v>8507</v>
      </c>
      <c r="D1235" s="88"/>
      <c r="E1235" s="13">
        <v>4.6517284132003262E-2</v>
      </c>
      <c r="F1235" s="92">
        <v>3.2084544203362798E-2</v>
      </c>
      <c r="G1235" s="11"/>
      <c r="H1235" s="13">
        <f t="shared" si="57"/>
        <v>14.201643489254108</v>
      </c>
      <c r="I1235" s="14">
        <f t="shared" si="58"/>
        <v>10.3965780629392</v>
      </c>
      <c r="K1235" s="32">
        <f t="shared" si="59"/>
        <v>0.73206865605420468</v>
      </c>
    </row>
    <row r="1236" spans="1:11">
      <c r="A1236" s="90" t="s">
        <v>1206</v>
      </c>
      <c r="B1236" s="12">
        <v>1383.5</v>
      </c>
      <c r="C1236" s="91">
        <v>1205.5</v>
      </c>
      <c r="D1236" s="88"/>
      <c r="E1236" s="13">
        <v>9.9664490300959002E-2</v>
      </c>
      <c r="F1236" s="92">
        <v>3.3434331420682875E-2</v>
      </c>
      <c r="G1236" s="11"/>
      <c r="H1236" s="13">
        <f t="shared" si="57"/>
        <v>1.7490518331226297</v>
      </c>
      <c r="I1236" s="14">
        <f t="shared" si="58"/>
        <v>1.4732661167124961</v>
      </c>
      <c r="K1236" s="32">
        <f t="shared" si="59"/>
        <v>0.84232273098632771</v>
      </c>
    </row>
    <row r="1237" spans="1:11">
      <c r="A1237" s="90" t="s">
        <v>1207</v>
      </c>
      <c r="B1237" s="12">
        <v>532</v>
      </c>
      <c r="C1237" s="91">
        <v>597.5</v>
      </c>
      <c r="D1237" s="88"/>
      <c r="E1237" s="13">
        <v>1.0633184679496956E-2</v>
      </c>
      <c r="F1237" s="92">
        <v>3.9053596283106388E-2</v>
      </c>
      <c r="G1237" s="11"/>
      <c r="H1237" s="13">
        <f t="shared" si="57"/>
        <v>0.67256637168141598</v>
      </c>
      <c r="I1237" s="14">
        <f t="shared" si="58"/>
        <v>0.73021692636724722</v>
      </c>
      <c r="K1237" s="32">
        <f t="shared" si="59"/>
        <v>1.0857172720986701</v>
      </c>
    </row>
    <row r="1238" spans="1:11">
      <c r="A1238" s="90" t="s">
        <v>1208</v>
      </c>
      <c r="B1238" s="12">
        <v>53656.5</v>
      </c>
      <c r="C1238" s="91">
        <v>53338</v>
      </c>
      <c r="D1238" s="88"/>
      <c r="E1238" s="13">
        <v>2.7279286518057519E-3</v>
      </c>
      <c r="F1238" s="92">
        <v>2.2908255238110808E-2</v>
      </c>
      <c r="G1238" s="11"/>
      <c r="H1238" s="13">
        <f t="shared" si="57"/>
        <v>67.833754740834394</v>
      </c>
      <c r="I1238" s="14">
        <f t="shared" si="58"/>
        <v>65.185456767491601</v>
      </c>
      <c r="K1238" s="32">
        <f t="shared" si="59"/>
        <v>0.96095899477390156</v>
      </c>
    </row>
    <row r="1239" spans="1:11">
      <c r="A1239" s="90" t="s">
        <v>1209</v>
      </c>
      <c r="B1239" s="12">
        <v>566</v>
      </c>
      <c r="C1239" s="91">
        <v>546.5</v>
      </c>
      <c r="D1239" s="88"/>
      <c r="E1239" s="13">
        <v>0.14491941098522881</v>
      </c>
      <c r="F1239" s="92">
        <v>0.13844542650861955</v>
      </c>
      <c r="G1239" s="11"/>
      <c r="H1239" s="13">
        <f t="shared" si="57"/>
        <v>0.7155499367888748</v>
      </c>
      <c r="I1239" s="14">
        <f t="shared" si="58"/>
        <v>0.66788878704552401</v>
      </c>
      <c r="K1239" s="32">
        <f t="shared" si="59"/>
        <v>0.93339228012899211</v>
      </c>
    </row>
    <row r="1240" spans="1:11">
      <c r="A1240" s="90" t="s">
        <v>1210</v>
      </c>
      <c r="B1240" s="12">
        <v>16585</v>
      </c>
      <c r="C1240" s="91">
        <v>16309</v>
      </c>
      <c r="D1240" s="88"/>
      <c r="E1240" s="13">
        <v>4.544925105486039E-2</v>
      </c>
      <c r="F1240" s="92">
        <v>9.3737498370550967E-2</v>
      </c>
      <c r="G1240" s="11"/>
      <c r="H1240" s="13">
        <f t="shared" si="57"/>
        <v>20.967130214917827</v>
      </c>
      <c r="I1240" s="14">
        <f t="shared" si="58"/>
        <v>19.93156125878399</v>
      </c>
      <c r="K1240" s="32">
        <f t="shared" si="59"/>
        <v>0.95060988578222105</v>
      </c>
    </row>
    <row r="1241" spans="1:11">
      <c r="A1241" s="90" t="s">
        <v>1211</v>
      </c>
      <c r="B1241" s="12">
        <v>1587</v>
      </c>
      <c r="C1241" s="91">
        <v>1840.5</v>
      </c>
      <c r="D1241" s="88"/>
      <c r="E1241" s="13">
        <v>0.68972986595890073</v>
      </c>
      <c r="F1241" s="92">
        <v>0.21706891136669348</v>
      </c>
      <c r="G1241" s="11"/>
      <c r="H1241" s="13">
        <f t="shared" si="57"/>
        <v>2.0063211125158027</v>
      </c>
      <c r="I1241" s="14">
        <f t="shared" si="58"/>
        <v>2.2493125572868928</v>
      </c>
      <c r="K1241" s="32">
        <f t="shared" si="59"/>
        <v>1.1211129381310223</v>
      </c>
    </row>
    <row r="1242" spans="1:11">
      <c r="A1242" s="90" t="s">
        <v>1212</v>
      </c>
      <c r="B1242" s="12">
        <v>2706</v>
      </c>
      <c r="C1242" s="91">
        <v>2302.5</v>
      </c>
      <c r="D1242" s="88"/>
      <c r="E1242" s="13">
        <v>0.1060921482489794</v>
      </c>
      <c r="F1242" s="92">
        <v>4.4530068739217978E-2</v>
      </c>
      <c r="G1242" s="11"/>
      <c r="H1242" s="13">
        <f t="shared" si="57"/>
        <v>3.4209860935524654</v>
      </c>
      <c r="I1242" s="14">
        <f t="shared" si="58"/>
        <v>2.8139321723189736</v>
      </c>
      <c r="K1242" s="32">
        <f t="shared" si="59"/>
        <v>0.82255001785081594</v>
      </c>
    </row>
    <row r="1243" spans="1:11">
      <c r="A1243" s="90" t="s">
        <v>1213</v>
      </c>
      <c r="B1243" s="12">
        <v>838</v>
      </c>
      <c r="C1243" s="91">
        <v>786.5</v>
      </c>
      <c r="D1243" s="88"/>
      <c r="E1243" s="13">
        <v>0.11306958076252668</v>
      </c>
      <c r="F1243" s="92">
        <v>0.4971774316543684</v>
      </c>
      <c r="G1243" s="11"/>
      <c r="H1243" s="13">
        <f t="shared" si="57"/>
        <v>1.0594184576485461</v>
      </c>
      <c r="I1243" s="14">
        <f t="shared" si="58"/>
        <v>0.9611976779712802</v>
      </c>
      <c r="K1243" s="32">
        <f t="shared" si="59"/>
        <v>0.90728802300153055</v>
      </c>
    </row>
    <row r="1244" spans="1:11">
      <c r="A1244" s="90" t="s">
        <v>1214</v>
      </c>
      <c r="B1244" s="12">
        <v>649</v>
      </c>
      <c r="C1244" s="91">
        <v>879</v>
      </c>
      <c r="D1244" s="88"/>
      <c r="E1244" s="13">
        <v>0.19829496791363888</v>
      </c>
      <c r="F1244" s="92">
        <v>7.8835568323414859E-2</v>
      </c>
      <c r="G1244" s="11"/>
      <c r="H1244" s="13">
        <f t="shared" si="57"/>
        <v>0.82048040455120097</v>
      </c>
      <c r="I1244" s="14">
        <f t="shared" si="58"/>
        <v>1.074243813015582</v>
      </c>
      <c r="K1244" s="32">
        <f t="shared" si="59"/>
        <v>1.3092863730282365</v>
      </c>
    </row>
    <row r="1245" spans="1:11">
      <c r="A1245" s="90" t="s">
        <v>1215</v>
      </c>
      <c r="B1245" s="12">
        <v>3300</v>
      </c>
      <c r="C1245" s="91">
        <v>3157</v>
      </c>
      <c r="D1245" s="88"/>
      <c r="E1245" s="13">
        <v>2.4427325168262549E-2</v>
      </c>
      <c r="F1245" s="92">
        <v>6.1818647959292726E-2</v>
      </c>
      <c r="G1245" s="11"/>
      <c r="H1245" s="13">
        <f t="shared" si="57"/>
        <v>4.1719342604298353</v>
      </c>
      <c r="I1245" s="14">
        <f t="shared" si="58"/>
        <v>3.8582340360525511</v>
      </c>
      <c r="K1245" s="32">
        <f t="shared" si="59"/>
        <v>0.92480700682350547</v>
      </c>
    </row>
    <row r="1246" spans="1:11">
      <c r="A1246" s="90" t="s">
        <v>1216</v>
      </c>
      <c r="B1246" s="12">
        <v>352.5</v>
      </c>
      <c r="C1246" s="91">
        <v>409.5</v>
      </c>
      <c r="D1246" s="88"/>
      <c r="E1246" s="13">
        <v>2.005976684217156E-3</v>
      </c>
      <c r="F1246" s="92">
        <v>0.13986727539953686</v>
      </c>
      <c r="G1246" s="11"/>
      <c r="H1246" s="13">
        <f t="shared" si="57"/>
        <v>0.44563843236409606</v>
      </c>
      <c r="I1246" s="14">
        <f t="shared" si="58"/>
        <v>0.50045829514207152</v>
      </c>
      <c r="K1246" s="32">
        <f t="shared" si="59"/>
        <v>1.1230142169003647</v>
      </c>
    </row>
    <row r="1247" spans="1:11">
      <c r="A1247" s="90" t="s">
        <v>1217</v>
      </c>
      <c r="B1247" s="12">
        <v>791</v>
      </c>
      <c r="C1247" s="91">
        <v>891</v>
      </c>
      <c r="D1247" s="88"/>
      <c r="E1247" s="13">
        <v>0.45233379428621118</v>
      </c>
      <c r="F1247" s="92">
        <v>0.27776360652670218</v>
      </c>
      <c r="G1247" s="11"/>
      <c r="H1247" s="13">
        <f t="shared" si="57"/>
        <v>1</v>
      </c>
      <c r="I1247" s="14">
        <f t="shared" si="58"/>
        <v>1.0889092575618697</v>
      </c>
      <c r="K1247" s="32">
        <f t="shared" si="59"/>
        <v>1.0889092575618697</v>
      </c>
    </row>
    <row r="1248" spans="1:11">
      <c r="A1248" s="90" t="s">
        <v>1218</v>
      </c>
      <c r="B1248" s="12">
        <v>1053</v>
      </c>
      <c r="C1248" s="91">
        <v>873</v>
      </c>
      <c r="D1248" s="88"/>
      <c r="E1248" s="13">
        <v>0.14639057768154545</v>
      </c>
      <c r="F1248" s="92">
        <v>0.27863085077682975</v>
      </c>
      <c r="G1248" s="11"/>
      <c r="H1248" s="13">
        <f t="shared" si="57"/>
        <v>1.3312262958280658</v>
      </c>
      <c r="I1248" s="14">
        <f t="shared" si="58"/>
        <v>1.0669110907424382</v>
      </c>
      <c r="K1248" s="32">
        <f t="shared" si="59"/>
        <v>0.8014498316973111</v>
      </c>
    </row>
    <row r="1249" spans="1:11">
      <c r="A1249" s="90" t="s">
        <v>1219</v>
      </c>
      <c r="B1249" s="12">
        <v>1112.5</v>
      </c>
      <c r="C1249" s="91">
        <v>923.5</v>
      </c>
      <c r="D1249" s="88"/>
      <c r="E1249" s="13">
        <v>5.4026136090657567E-2</v>
      </c>
      <c r="F1249" s="92">
        <v>0.13246288375232562</v>
      </c>
      <c r="G1249" s="11"/>
      <c r="H1249" s="13">
        <f t="shared" si="57"/>
        <v>1.4064475347661189</v>
      </c>
      <c r="I1249" s="14">
        <f t="shared" si="58"/>
        <v>1.1286281698747327</v>
      </c>
      <c r="K1249" s="32">
        <f t="shared" si="59"/>
        <v>0.80246730999632676</v>
      </c>
    </row>
    <row r="1250" spans="1:11">
      <c r="A1250" s="90" t="s">
        <v>1220</v>
      </c>
      <c r="B1250" s="12">
        <v>657.5</v>
      </c>
      <c r="C1250" s="91">
        <v>573</v>
      </c>
      <c r="D1250" s="88"/>
      <c r="E1250" s="13">
        <v>0.15163810820882614</v>
      </c>
      <c r="F1250" s="92">
        <v>0.27889377408055804</v>
      </c>
      <c r="G1250" s="11"/>
      <c r="H1250" s="13">
        <f t="shared" si="57"/>
        <v>0.83122629582806573</v>
      </c>
      <c r="I1250" s="14">
        <f t="shared" si="58"/>
        <v>0.70027497708524289</v>
      </c>
      <c r="K1250" s="32">
        <f t="shared" si="59"/>
        <v>0.84246008650102988</v>
      </c>
    </row>
    <row r="1251" spans="1:11">
      <c r="A1251" s="90" t="s">
        <v>1221</v>
      </c>
      <c r="B1251" s="12">
        <v>671</v>
      </c>
      <c r="C1251" s="91">
        <v>689</v>
      </c>
      <c r="D1251" s="88"/>
      <c r="E1251" s="13">
        <v>4.2152416166113114E-2</v>
      </c>
      <c r="F1251" s="92">
        <v>0.18473036373523738</v>
      </c>
      <c r="G1251" s="11"/>
      <c r="H1251" s="13">
        <f t="shared" si="57"/>
        <v>0.8482932996207333</v>
      </c>
      <c r="I1251" s="14">
        <f t="shared" si="58"/>
        <v>0.84204094103269167</v>
      </c>
      <c r="K1251" s="32">
        <f t="shared" si="59"/>
        <v>0.99262948488354552</v>
      </c>
    </row>
    <row r="1252" spans="1:11">
      <c r="A1252" s="90" t="s">
        <v>1222</v>
      </c>
      <c r="B1252" s="12">
        <v>907.5</v>
      </c>
      <c r="C1252" s="91">
        <v>811</v>
      </c>
      <c r="D1252" s="88"/>
      <c r="E1252" s="13">
        <v>0.27349254016140845</v>
      </c>
      <c r="F1252" s="92">
        <v>0.20925478111562443</v>
      </c>
      <c r="G1252" s="11"/>
      <c r="H1252" s="13">
        <f t="shared" si="57"/>
        <v>1.1472819216182049</v>
      </c>
      <c r="I1252" s="14">
        <f t="shared" si="58"/>
        <v>0.99113962725328442</v>
      </c>
      <c r="K1252" s="32">
        <f t="shared" si="59"/>
        <v>0.86390241890616848</v>
      </c>
    </row>
    <row r="1253" spans="1:11">
      <c r="A1253" s="90" t="s">
        <v>1223</v>
      </c>
      <c r="B1253" s="12">
        <v>963.5</v>
      </c>
      <c r="C1253" s="91">
        <v>1102.5</v>
      </c>
      <c r="D1253" s="88"/>
      <c r="E1253" s="13">
        <v>0.5364764473766126</v>
      </c>
      <c r="F1253" s="92">
        <v>8.145357025913065E-2</v>
      </c>
      <c r="G1253" s="11"/>
      <c r="H1253" s="13">
        <f t="shared" si="57"/>
        <v>1.2180783817951959</v>
      </c>
      <c r="I1253" s="14">
        <f t="shared" si="58"/>
        <v>1.3473877176901925</v>
      </c>
      <c r="K1253" s="32">
        <f t="shared" si="59"/>
        <v>1.1061584688042991</v>
      </c>
    </row>
    <row r="1254" spans="1:11">
      <c r="A1254" s="90" t="s">
        <v>1224</v>
      </c>
      <c r="B1254" s="12">
        <v>727</v>
      </c>
      <c r="C1254" s="91">
        <v>681</v>
      </c>
      <c r="D1254" s="88"/>
      <c r="E1254" s="13">
        <v>0.21398004382536515</v>
      </c>
      <c r="F1254" s="92">
        <v>0.11214028247892384</v>
      </c>
      <c r="G1254" s="11"/>
      <c r="H1254" s="13">
        <f t="shared" si="57"/>
        <v>0.91908975979772445</v>
      </c>
      <c r="I1254" s="14">
        <f t="shared" si="58"/>
        <v>0.83226397800183316</v>
      </c>
      <c r="K1254" s="32">
        <f t="shared" si="59"/>
        <v>0.90553068308039886</v>
      </c>
    </row>
    <row r="1255" spans="1:11">
      <c r="A1255" s="90" t="s">
        <v>1225</v>
      </c>
      <c r="B1255" s="12">
        <v>485</v>
      </c>
      <c r="C1255" s="91">
        <v>568.5</v>
      </c>
      <c r="D1255" s="88"/>
      <c r="E1255" s="13">
        <v>0.11080436158799507</v>
      </c>
      <c r="F1255" s="92">
        <v>0.25000609150131231</v>
      </c>
      <c r="G1255" s="11"/>
      <c r="H1255" s="13">
        <f t="shared" si="57"/>
        <v>0.61314791403286983</v>
      </c>
      <c r="I1255" s="14">
        <f t="shared" si="58"/>
        <v>0.694775435380385</v>
      </c>
      <c r="K1255" s="32">
        <f t="shared" si="59"/>
        <v>1.1331285966719269</v>
      </c>
    </row>
    <row r="1256" spans="1:11">
      <c r="A1256" s="90" t="s">
        <v>1226</v>
      </c>
      <c r="B1256" s="12">
        <v>484.5</v>
      </c>
      <c r="C1256" s="91">
        <v>600</v>
      </c>
      <c r="D1256" s="88"/>
      <c r="E1256" s="13">
        <v>2.1891850810729026E-2</v>
      </c>
      <c r="F1256" s="92">
        <v>0.12492219800962338</v>
      </c>
      <c r="G1256" s="11"/>
      <c r="H1256" s="13">
        <f t="shared" si="57"/>
        <v>0.61251580278128948</v>
      </c>
      <c r="I1256" s="14">
        <f t="shared" si="58"/>
        <v>0.73327222731439046</v>
      </c>
      <c r="K1256" s="32">
        <f t="shared" si="59"/>
        <v>1.1971482596608523</v>
      </c>
    </row>
    <row r="1257" spans="1:11">
      <c r="A1257" s="90" t="s">
        <v>1227</v>
      </c>
      <c r="B1257" s="12">
        <v>4564.5</v>
      </c>
      <c r="C1257" s="91">
        <v>2301</v>
      </c>
      <c r="D1257" s="88"/>
      <c r="E1257" s="13">
        <v>0.34685334277066049</v>
      </c>
      <c r="F1257" s="92">
        <v>6.7606906501973254E-3</v>
      </c>
      <c r="G1257" s="11"/>
      <c r="H1257" s="13">
        <f t="shared" si="57"/>
        <v>5.7705436156763588</v>
      </c>
      <c r="I1257" s="14">
        <f t="shared" si="58"/>
        <v>2.8120989917506876</v>
      </c>
      <c r="K1257" s="32">
        <f t="shared" si="59"/>
        <v>0.48731959743121789</v>
      </c>
    </row>
    <row r="1258" spans="1:11">
      <c r="A1258" s="90" t="s">
        <v>1228</v>
      </c>
      <c r="B1258" s="12">
        <v>718.5</v>
      </c>
      <c r="C1258" s="91">
        <v>1095.5</v>
      </c>
      <c r="D1258" s="88"/>
      <c r="E1258" s="13">
        <v>0.10530330631448934</v>
      </c>
      <c r="F1258" s="92">
        <v>0.46021646278960143</v>
      </c>
      <c r="G1258" s="11"/>
      <c r="H1258" s="13">
        <f t="shared" si="57"/>
        <v>0.90834386852085969</v>
      </c>
      <c r="I1258" s="14">
        <f t="shared" si="58"/>
        <v>1.3388328750381913</v>
      </c>
      <c r="K1258" s="32">
        <f t="shared" si="59"/>
        <v>1.4739273544261786</v>
      </c>
    </row>
    <row r="1259" spans="1:11">
      <c r="A1259" s="90" t="s">
        <v>1229</v>
      </c>
      <c r="B1259" s="12">
        <v>860</v>
      </c>
      <c r="C1259" s="91">
        <v>511</v>
      </c>
      <c r="D1259" s="88"/>
      <c r="E1259" s="13">
        <v>1.3155474998819489E-2</v>
      </c>
      <c r="F1259" s="92">
        <v>0.13837706089756313</v>
      </c>
      <c r="G1259" s="11"/>
      <c r="H1259" s="13">
        <f t="shared" si="57"/>
        <v>1.0872313527180784</v>
      </c>
      <c r="I1259" s="14">
        <f t="shared" si="58"/>
        <v>0.62450351359608924</v>
      </c>
      <c r="K1259" s="32">
        <f t="shared" si="59"/>
        <v>0.57439799913314726</v>
      </c>
    </row>
    <row r="1260" spans="1:11">
      <c r="A1260" s="90" t="s">
        <v>1230</v>
      </c>
      <c r="B1260" s="12">
        <v>759.5</v>
      </c>
      <c r="C1260" s="91">
        <v>679.5</v>
      </c>
      <c r="D1260" s="88"/>
      <c r="E1260" s="13">
        <v>7.9136374458007294E-2</v>
      </c>
      <c r="F1260" s="92">
        <v>8.2209618416096045E-2</v>
      </c>
      <c r="G1260" s="11"/>
      <c r="H1260" s="13">
        <f t="shared" si="57"/>
        <v>0.96017699115044253</v>
      </c>
      <c r="I1260" s="14">
        <f t="shared" si="58"/>
        <v>0.8304307974335472</v>
      </c>
      <c r="K1260" s="32">
        <f t="shared" si="59"/>
        <v>0.86487262774185092</v>
      </c>
    </row>
    <row r="1261" spans="1:11">
      <c r="A1261" s="90" t="s">
        <v>1231</v>
      </c>
      <c r="B1261" s="12">
        <v>3651.5</v>
      </c>
      <c r="C1261" s="91">
        <v>3620.5</v>
      </c>
      <c r="D1261" s="88"/>
      <c r="E1261" s="13">
        <v>4.6281944599092115E-2</v>
      </c>
      <c r="F1261" s="92">
        <v>5.488109529441234E-2</v>
      </c>
      <c r="G1261" s="11"/>
      <c r="H1261" s="13">
        <f t="shared" si="57"/>
        <v>4.6163084702907708</v>
      </c>
      <c r="I1261" s="14">
        <f t="shared" si="58"/>
        <v>4.4246868316529175</v>
      </c>
      <c r="K1261" s="32">
        <f t="shared" si="59"/>
        <v>0.95849028723468654</v>
      </c>
    </row>
    <row r="1262" spans="1:11">
      <c r="A1262" s="90" t="s">
        <v>1232</v>
      </c>
      <c r="B1262" s="12">
        <v>999.5</v>
      </c>
      <c r="C1262" s="91">
        <v>1197</v>
      </c>
      <c r="D1262" s="88"/>
      <c r="E1262" s="13">
        <v>0.35868247930123021</v>
      </c>
      <c r="F1262" s="92">
        <v>0.19730464905288794</v>
      </c>
      <c r="G1262" s="11"/>
      <c r="H1262" s="13">
        <f t="shared" si="57"/>
        <v>1.2635903919089759</v>
      </c>
      <c r="I1262" s="14">
        <f t="shared" si="58"/>
        <v>1.462878093492209</v>
      </c>
      <c r="K1262" s="32">
        <f t="shared" si="59"/>
        <v>1.157715429667171</v>
      </c>
    </row>
    <row r="1263" spans="1:11">
      <c r="A1263" s="90" t="s">
        <v>1233</v>
      </c>
      <c r="B1263" s="12">
        <v>573</v>
      </c>
      <c r="C1263" s="91">
        <v>500.5</v>
      </c>
      <c r="D1263" s="88"/>
      <c r="E1263" s="13">
        <v>5.676598941462685E-2</v>
      </c>
      <c r="F1263" s="92">
        <v>3.2494417517064118E-2</v>
      </c>
      <c r="G1263" s="11"/>
      <c r="H1263" s="13">
        <f t="shared" si="57"/>
        <v>0.7243994943109987</v>
      </c>
      <c r="I1263" s="14">
        <f t="shared" si="58"/>
        <v>0.61167124961808739</v>
      </c>
      <c r="K1263" s="32">
        <f t="shared" si="59"/>
        <v>0.84438387163683626</v>
      </c>
    </row>
    <row r="1264" spans="1:11">
      <c r="A1264" s="90" t="s">
        <v>1234</v>
      </c>
      <c r="B1264" s="12">
        <v>576.5</v>
      </c>
      <c r="C1264" s="91">
        <v>619</v>
      </c>
      <c r="D1264" s="88"/>
      <c r="E1264" s="13">
        <v>0.10916305902099345</v>
      </c>
      <c r="F1264" s="92">
        <v>5.4832189817373631E-2</v>
      </c>
      <c r="G1264" s="11"/>
      <c r="H1264" s="13">
        <f t="shared" si="57"/>
        <v>0.72882427307206066</v>
      </c>
      <c r="I1264" s="14">
        <f t="shared" si="58"/>
        <v>0.75649251451267951</v>
      </c>
      <c r="K1264" s="32">
        <f t="shared" si="59"/>
        <v>1.0379628429827052</v>
      </c>
    </row>
    <row r="1265" spans="1:11">
      <c r="A1265" s="90" t="s">
        <v>1235</v>
      </c>
      <c r="B1265" s="12">
        <v>469.5</v>
      </c>
      <c r="C1265" s="91">
        <v>450</v>
      </c>
      <c r="D1265" s="88"/>
      <c r="E1265" s="13">
        <v>5.5725135045585218E-2</v>
      </c>
      <c r="F1265" s="92">
        <v>0.11627978179512116</v>
      </c>
      <c r="G1265" s="11"/>
      <c r="H1265" s="13">
        <f t="shared" si="57"/>
        <v>0.59355246523388117</v>
      </c>
      <c r="I1265" s="14">
        <f t="shared" si="58"/>
        <v>0.54995417048579287</v>
      </c>
      <c r="K1265" s="32">
        <f t="shared" si="59"/>
        <v>0.92654685591962116</v>
      </c>
    </row>
    <row r="1266" spans="1:11">
      <c r="A1266" s="90" t="s">
        <v>1236</v>
      </c>
      <c r="B1266" s="12">
        <v>1086</v>
      </c>
      <c r="C1266" s="91">
        <v>1060</v>
      </c>
      <c r="D1266" s="88"/>
      <c r="E1266" s="13">
        <v>0.74487123174715508</v>
      </c>
      <c r="F1266" s="92">
        <v>0.45895232590221197</v>
      </c>
      <c r="G1266" s="11"/>
      <c r="H1266" s="13">
        <f t="shared" si="57"/>
        <v>1.3729456384323642</v>
      </c>
      <c r="I1266" s="14">
        <f t="shared" si="58"/>
        <v>1.2954476015887566</v>
      </c>
      <c r="K1266" s="32">
        <f t="shared" si="59"/>
        <v>0.94355345566915871</v>
      </c>
    </row>
    <row r="1267" spans="1:11">
      <c r="A1267" s="90" t="s">
        <v>1237</v>
      </c>
      <c r="B1267" s="12">
        <v>335.5</v>
      </c>
      <c r="C1267" s="91">
        <v>447</v>
      </c>
      <c r="D1267" s="88"/>
      <c r="E1267" s="13">
        <v>3.1614312124584841E-2</v>
      </c>
      <c r="F1267" s="92">
        <v>9.1749873174093402E-2</v>
      </c>
      <c r="G1267" s="11"/>
      <c r="H1267" s="13">
        <f t="shared" si="57"/>
        <v>0.42414664981036665</v>
      </c>
      <c r="I1267" s="14">
        <f t="shared" si="58"/>
        <v>0.54628780934922094</v>
      </c>
      <c r="K1267" s="32">
        <f t="shared" si="59"/>
        <v>1.2879691719679098</v>
      </c>
    </row>
    <row r="1268" spans="1:11">
      <c r="A1268" s="90" t="s">
        <v>1238</v>
      </c>
      <c r="B1268" s="12">
        <v>2015</v>
      </c>
      <c r="C1268" s="91">
        <v>1708.5</v>
      </c>
      <c r="D1268" s="88"/>
      <c r="E1268" s="13">
        <v>5.2638221924556888E-2</v>
      </c>
      <c r="F1268" s="92">
        <v>0.20817952059516148</v>
      </c>
      <c r="G1268" s="11"/>
      <c r="H1268" s="13">
        <f t="shared" si="57"/>
        <v>2.5474083438685207</v>
      </c>
      <c r="I1268" s="14">
        <f t="shared" si="58"/>
        <v>2.0879926672777267</v>
      </c>
      <c r="K1268" s="32">
        <f t="shared" si="59"/>
        <v>0.81965369717949477</v>
      </c>
    </row>
    <row r="1269" spans="1:11">
      <c r="A1269" s="90" t="s">
        <v>1239</v>
      </c>
      <c r="B1269" s="12">
        <v>1468</v>
      </c>
      <c r="C1269" s="91">
        <v>1352.5</v>
      </c>
      <c r="D1269" s="88"/>
      <c r="E1269" s="13">
        <v>7.7068858984909814E-3</v>
      </c>
      <c r="F1269" s="92">
        <v>0.19396422611475722</v>
      </c>
      <c r="G1269" s="11"/>
      <c r="H1269" s="13">
        <f t="shared" si="57"/>
        <v>1.8558786346396965</v>
      </c>
      <c r="I1269" s="14">
        <f t="shared" si="58"/>
        <v>1.6529178124045218</v>
      </c>
      <c r="K1269" s="32">
        <f t="shared" si="59"/>
        <v>0.89063895750134658</v>
      </c>
    </row>
    <row r="1270" spans="1:11">
      <c r="A1270" s="90" t="s">
        <v>1240</v>
      </c>
      <c r="B1270" s="12">
        <v>914.5</v>
      </c>
      <c r="C1270" s="91">
        <v>636.5</v>
      </c>
      <c r="D1270" s="88"/>
      <c r="E1270" s="13">
        <v>0.56676792849616109</v>
      </c>
      <c r="F1270" s="92">
        <v>1.4442086654242133E-2</v>
      </c>
      <c r="G1270" s="11"/>
      <c r="H1270" s="13">
        <f t="shared" si="57"/>
        <v>1.1561314791403288</v>
      </c>
      <c r="I1270" s="14">
        <f t="shared" si="58"/>
        <v>0.77787962114268261</v>
      </c>
      <c r="K1270" s="32">
        <f t="shared" si="59"/>
        <v>0.67282972151324427</v>
      </c>
    </row>
    <row r="1271" spans="1:11">
      <c r="A1271" s="90" t="s">
        <v>1241</v>
      </c>
      <c r="B1271" s="12">
        <v>449</v>
      </c>
      <c r="C1271" s="91">
        <v>536.5</v>
      </c>
      <c r="D1271" s="88"/>
      <c r="E1271" s="13">
        <v>6.6143618730144751E-2</v>
      </c>
      <c r="F1271" s="92">
        <v>5.4037983278002702E-2</v>
      </c>
      <c r="G1271" s="11"/>
      <c r="H1271" s="13">
        <f t="shared" si="57"/>
        <v>0.5676359039190898</v>
      </c>
      <c r="I1271" s="14">
        <f t="shared" si="58"/>
        <v>0.65566758325695085</v>
      </c>
      <c r="K1271" s="32">
        <f t="shared" si="59"/>
        <v>1.1550847624860758</v>
      </c>
    </row>
    <row r="1272" spans="1:11">
      <c r="A1272" s="90" t="s">
        <v>1242</v>
      </c>
      <c r="B1272" s="12">
        <v>3826.5</v>
      </c>
      <c r="C1272" s="91">
        <v>3286</v>
      </c>
      <c r="D1272" s="88"/>
      <c r="E1272" s="13">
        <v>6.8927434831460146E-2</v>
      </c>
      <c r="F1272" s="92">
        <v>1.1189760383962407E-2</v>
      </c>
      <c r="G1272" s="11"/>
      <c r="H1272" s="13">
        <f t="shared" si="57"/>
        <v>4.8375474083438688</v>
      </c>
      <c r="I1272" s="14">
        <f t="shared" si="58"/>
        <v>4.0158875649251451</v>
      </c>
      <c r="K1272" s="32">
        <f t="shared" si="59"/>
        <v>0.83014950055031744</v>
      </c>
    </row>
    <row r="1273" spans="1:11">
      <c r="A1273" s="90" t="s">
        <v>1545</v>
      </c>
      <c r="B1273" s="12">
        <v>1057</v>
      </c>
      <c r="C1273" s="91">
        <v>954</v>
      </c>
      <c r="D1273" s="88"/>
      <c r="E1273" s="13">
        <v>7.49252218475812E-2</v>
      </c>
      <c r="F1273" s="92">
        <v>2.0753658148032841E-2</v>
      </c>
      <c r="G1273" s="11"/>
      <c r="H1273" s="13">
        <f t="shared" si="57"/>
        <v>1.336283185840708</v>
      </c>
      <c r="I1273" s="14">
        <f t="shared" si="58"/>
        <v>1.1659028414298809</v>
      </c>
      <c r="K1273" s="32">
        <f t="shared" si="59"/>
        <v>0.87249682835481146</v>
      </c>
    </row>
    <row r="1274" spans="1:11">
      <c r="A1274" s="90" t="s">
        <v>1243</v>
      </c>
      <c r="B1274" s="12">
        <v>709.5</v>
      </c>
      <c r="C1274" s="91">
        <v>657.5</v>
      </c>
      <c r="D1274" s="88"/>
      <c r="E1274" s="13">
        <v>4.6841464010948179E-2</v>
      </c>
      <c r="F1274" s="92">
        <v>0.3473695670315663</v>
      </c>
      <c r="G1274" s="11"/>
      <c r="H1274" s="13">
        <f t="shared" si="57"/>
        <v>0.89696586599241468</v>
      </c>
      <c r="I1274" s="14">
        <f t="shared" si="58"/>
        <v>0.80354414909868621</v>
      </c>
      <c r="K1274" s="32">
        <f t="shared" si="59"/>
        <v>0.89584696537993058</v>
      </c>
    </row>
    <row r="1275" spans="1:11">
      <c r="A1275" s="90" t="s">
        <v>1244</v>
      </c>
      <c r="B1275" s="12">
        <v>935</v>
      </c>
      <c r="C1275" s="91">
        <v>746</v>
      </c>
      <c r="D1275" s="88"/>
      <c r="E1275" s="13">
        <v>0.13461498080342829</v>
      </c>
      <c r="F1275" s="92">
        <v>0.21611306449133086</v>
      </c>
      <c r="G1275" s="11"/>
      <c r="H1275" s="13">
        <f t="shared" si="57"/>
        <v>1.1820480404551201</v>
      </c>
      <c r="I1275" s="14">
        <f t="shared" si="58"/>
        <v>0.91170180262755884</v>
      </c>
      <c r="K1275" s="32">
        <f t="shared" si="59"/>
        <v>0.77128997420149625</v>
      </c>
    </row>
    <row r="1276" spans="1:11">
      <c r="A1276" s="90" t="s">
        <v>1245</v>
      </c>
      <c r="B1276" s="12">
        <v>1278.5</v>
      </c>
      <c r="C1276" s="91">
        <v>1342.5</v>
      </c>
      <c r="D1276" s="88"/>
      <c r="E1276" s="13">
        <v>3.3737593783636603E-2</v>
      </c>
      <c r="F1276" s="92">
        <v>6.0571530604434244E-2</v>
      </c>
      <c r="G1276" s="11"/>
      <c r="H1276" s="13">
        <f t="shared" si="57"/>
        <v>1.6163084702907711</v>
      </c>
      <c r="I1276" s="14">
        <f t="shared" si="58"/>
        <v>1.6406966086159487</v>
      </c>
      <c r="K1276" s="32">
        <f t="shared" si="59"/>
        <v>1.0150887895308687</v>
      </c>
    </row>
    <row r="1277" spans="1:11">
      <c r="A1277" s="90" t="s">
        <v>1246</v>
      </c>
      <c r="B1277" s="12">
        <v>676</v>
      </c>
      <c r="C1277" s="91">
        <v>410</v>
      </c>
      <c r="D1277" s="88"/>
      <c r="E1277" s="13">
        <v>0.21966334918517011</v>
      </c>
      <c r="F1277" s="92">
        <v>3.4493013716416956E-2</v>
      </c>
      <c r="G1277" s="11"/>
      <c r="H1277" s="13">
        <f t="shared" si="57"/>
        <v>0.85461441213653599</v>
      </c>
      <c r="I1277" s="14">
        <f t="shared" si="58"/>
        <v>0.5010693553315001</v>
      </c>
      <c r="K1277" s="32">
        <f t="shared" si="59"/>
        <v>0.58631044388641507</v>
      </c>
    </row>
    <row r="1278" spans="1:11">
      <c r="A1278" s="90" t="s">
        <v>1247</v>
      </c>
      <c r="B1278" s="12">
        <v>914.5</v>
      </c>
      <c r="C1278" s="91">
        <v>900</v>
      </c>
      <c r="D1278" s="88"/>
      <c r="E1278" s="13">
        <v>0.36109225458077387</v>
      </c>
      <c r="F1278" s="92">
        <v>2.0427529234278038E-2</v>
      </c>
      <c r="G1278" s="11"/>
      <c r="H1278" s="13">
        <f t="shared" si="57"/>
        <v>1.1561314791403288</v>
      </c>
      <c r="I1278" s="14">
        <f t="shared" si="58"/>
        <v>1.0999083409715857</v>
      </c>
      <c r="K1278" s="32">
        <f t="shared" si="59"/>
        <v>0.95136959836908064</v>
      </c>
    </row>
    <row r="1279" spans="1:11">
      <c r="A1279" s="90" t="s">
        <v>1248</v>
      </c>
      <c r="B1279" s="12">
        <v>568.5</v>
      </c>
      <c r="C1279" s="91">
        <v>614.5</v>
      </c>
      <c r="D1279" s="88"/>
      <c r="E1279" s="13">
        <v>0.17537740747106983</v>
      </c>
      <c r="F1279" s="92">
        <v>2.8767566362349371E-2</v>
      </c>
      <c r="G1279" s="11"/>
      <c r="H1279" s="13">
        <f t="shared" si="57"/>
        <v>0.71871049304677626</v>
      </c>
      <c r="I1279" s="14">
        <f t="shared" si="58"/>
        <v>0.75099297280782162</v>
      </c>
      <c r="K1279" s="32">
        <f t="shared" si="59"/>
        <v>1.0449172233790447</v>
      </c>
    </row>
    <row r="1280" spans="1:11">
      <c r="A1280" s="90" t="s">
        <v>1249</v>
      </c>
      <c r="B1280" s="12">
        <v>1290</v>
      </c>
      <c r="C1280" s="91">
        <v>1243.5</v>
      </c>
      <c r="D1280" s="88"/>
      <c r="E1280" s="13">
        <v>6.3584795827627522E-2</v>
      </c>
      <c r="F1280" s="92">
        <v>5.5158309429107447E-2</v>
      </c>
      <c r="G1280" s="11"/>
      <c r="H1280" s="13">
        <f t="shared" si="57"/>
        <v>1.6308470290771175</v>
      </c>
      <c r="I1280" s="14">
        <f t="shared" si="58"/>
        <v>1.5197066911090742</v>
      </c>
      <c r="K1280" s="32">
        <f t="shared" si="59"/>
        <v>0.93185115710641686</v>
      </c>
    </row>
    <row r="1281" spans="1:11">
      <c r="A1281" s="90" t="s">
        <v>1546</v>
      </c>
      <c r="B1281" s="12">
        <v>1160.5</v>
      </c>
      <c r="C1281" s="91">
        <v>1267.5</v>
      </c>
      <c r="D1281" s="88"/>
      <c r="E1281" s="13">
        <v>0.13709523978196742</v>
      </c>
      <c r="F1281" s="92">
        <v>6.8618646221653132E-2</v>
      </c>
      <c r="G1281" s="11"/>
      <c r="H1281" s="13">
        <f t="shared" si="57"/>
        <v>1.4671302149178256</v>
      </c>
      <c r="I1281" s="14">
        <f t="shared" si="58"/>
        <v>1.5490375802016498</v>
      </c>
      <c r="K1281" s="32">
        <f t="shared" si="59"/>
        <v>1.0558282860314563</v>
      </c>
    </row>
    <row r="1282" spans="1:11">
      <c r="A1282" s="90" t="s">
        <v>1250</v>
      </c>
      <c r="B1282" s="12">
        <v>454</v>
      </c>
      <c r="C1282" s="91">
        <v>549.5</v>
      </c>
      <c r="D1282" s="88"/>
      <c r="E1282" s="13">
        <v>0.21493554141793736</v>
      </c>
      <c r="F1282" s="92">
        <v>0.23291415358464987</v>
      </c>
      <c r="G1282" s="11"/>
      <c r="H1282" s="13">
        <f t="shared" si="57"/>
        <v>0.5739570164348925</v>
      </c>
      <c r="I1282" s="14">
        <f t="shared" si="58"/>
        <v>0.67155514818209594</v>
      </c>
      <c r="K1282" s="32">
        <f t="shared" si="59"/>
        <v>1.1700443220529471</v>
      </c>
    </row>
    <row r="1283" spans="1:11">
      <c r="A1283" s="90" t="s">
        <v>1251</v>
      </c>
      <c r="B1283" s="12">
        <v>350.5</v>
      </c>
      <c r="C1283" s="91">
        <v>583.5</v>
      </c>
      <c r="D1283" s="88"/>
      <c r="E1283" s="13">
        <v>5.4470422516510082E-2</v>
      </c>
      <c r="F1283" s="92">
        <v>0.70165351552186983</v>
      </c>
      <c r="G1283" s="11"/>
      <c r="H1283" s="13">
        <f t="shared" si="57"/>
        <v>0.44310998735777496</v>
      </c>
      <c r="I1283" s="14">
        <f t="shared" si="58"/>
        <v>0.71310724106324475</v>
      </c>
      <c r="K1283" s="32">
        <f t="shared" si="59"/>
        <v>1.6093233314722586</v>
      </c>
    </row>
    <row r="1284" spans="1:11">
      <c r="A1284" s="90" t="s">
        <v>1252</v>
      </c>
      <c r="B1284" s="12">
        <v>424.5</v>
      </c>
      <c r="C1284" s="91">
        <v>590</v>
      </c>
      <c r="D1284" s="88"/>
      <c r="E1284" s="13">
        <v>2.8317586054584939E-2</v>
      </c>
      <c r="F1284" s="92">
        <v>0.12943649553923245</v>
      </c>
      <c r="G1284" s="11"/>
      <c r="H1284" s="13">
        <f t="shared" si="57"/>
        <v>0.53666245259165613</v>
      </c>
      <c r="I1284" s="14">
        <f t="shared" si="58"/>
        <v>0.72105102352581729</v>
      </c>
      <c r="K1284" s="32">
        <f t="shared" si="59"/>
        <v>1.3435838860045264</v>
      </c>
    </row>
    <row r="1285" spans="1:11">
      <c r="A1285" s="90" t="s">
        <v>1547</v>
      </c>
      <c r="B1285" s="12">
        <v>770</v>
      </c>
      <c r="C1285" s="91">
        <v>842</v>
      </c>
      <c r="D1285" s="88"/>
      <c r="E1285" s="13">
        <v>1.101984594056957E-2</v>
      </c>
      <c r="F1285" s="92">
        <v>2.6873416862196582E-2</v>
      </c>
      <c r="G1285" s="11"/>
      <c r="H1285" s="13">
        <f t="shared" si="57"/>
        <v>0.97345132743362828</v>
      </c>
      <c r="I1285" s="14">
        <f t="shared" si="58"/>
        <v>1.0290253589978613</v>
      </c>
      <c r="K1285" s="32">
        <f t="shared" si="59"/>
        <v>1.0570896869705302</v>
      </c>
    </row>
    <row r="1286" spans="1:11">
      <c r="A1286" s="90" t="s">
        <v>1255</v>
      </c>
      <c r="B1286" s="12">
        <v>6400.5</v>
      </c>
      <c r="C1286" s="91">
        <v>4736</v>
      </c>
      <c r="D1286" s="88"/>
      <c r="E1286" s="13">
        <v>0.15323132653788632</v>
      </c>
      <c r="F1286" s="92">
        <v>3.2548411802928071E-2</v>
      </c>
      <c r="G1286" s="11"/>
      <c r="H1286" s="13">
        <f t="shared" si="57"/>
        <v>8.0916561314791409</v>
      </c>
      <c r="I1286" s="14">
        <f t="shared" si="58"/>
        <v>5.7879621142682556</v>
      </c>
      <c r="K1286" s="32">
        <f t="shared" si="59"/>
        <v>0.71530005974317468</v>
      </c>
    </row>
    <row r="1287" spans="1:11">
      <c r="A1287" s="90" t="s">
        <v>1256</v>
      </c>
      <c r="B1287" s="12">
        <v>876</v>
      </c>
      <c r="C1287" s="91">
        <v>946</v>
      </c>
      <c r="D1287" s="88"/>
      <c r="E1287" s="13">
        <v>0.17758389481853934</v>
      </c>
      <c r="F1287" s="92">
        <v>8.9696420446496519E-2</v>
      </c>
      <c r="G1287" s="11"/>
      <c r="H1287" s="13">
        <f t="shared" ref="H1287:H1326" si="60">B1287/B$4</f>
        <v>1.1074589127686474</v>
      </c>
      <c r="I1287" s="14">
        <f t="shared" ref="I1287:I1326" si="61">C1287/C$4</f>
        <v>1.1561258783990223</v>
      </c>
      <c r="K1287" s="32">
        <f t="shared" si="59"/>
        <v>1.043944714399117</v>
      </c>
    </row>
    <row r="1288" spans="1:11">
      <c r="A1288" s="90" t="s">
        <v>1257</v>
      </c>
      <c r="B1288" s="12">
        <v>1265.5</v>
      </c>
      <c r="C1288" s="91">
        <v>911</v>
      </c>
      <c r="D1288" s="88"/>
      <c r="E1288" s="13">
        <v>3.9112978809212424E-3</v>
      </c>
      <c r="F1288" s="92">
        <v>4.0361748212624005E-2</v>
      </c>
      <c r="G1288" s="11"/>
      <c r="H1288" s="13">
        <f t="shared" si="60"/>
        <v>1.599873577749684</v>
      </c>
      <c r="I1288" s="14">
        <f t="shared" si="61"/>
        <v>1.1133516651390163</v>
      </c>
      <c r="K1288" s="32">
        <f t="shared" ref="K1288:K1326" si="62">I1288/H1288</f>
        <v>0.69589977647172019</v>
      </c>
    </row>
    <row r="1289" spans="1:11">
      <c r="A1289" s="90" t="s">
        <v>1258</v>
      </c>
      <c r="B1289" s="12">
        <v>1030</v>
      </c>
      <c r="C1289" s="91">
        <v>584</v>
      </c>
      <c r="D1289" s="88"/>
      <c r="E1289" s="13">
        <v>5.6293937919705724E-2</v>
      </c>
      <c r="F1289" s="92">
        <v>0.16951189959951482</v>
      </c>
      <c r="G1289" s="11"/>
      <c r="H1289" s="13">
        <f t="shared" si="60"/>
        <v>1.3021491782553729</v>
      </c>
      <c r="I1289" s="14">
        <f t="shared" si="61"/>
        <v>0.71371830125267344</v>
      </c>
      <c r="K1289" s="32">
        <f t="shared" si="62"/>
        <v>0.54810793814647063</v>
      </c>
    </row>
    <row r="1290" spans="1:11">
      <c r="A1290" s="90" t="s">
        <v>1259</v>
      </c>
      <c r="B1290" s="12">
        <v>816.5</v>
      </c>
      <c r="C1290" s="91">
        <v>1055</v>
      </c>
      <c r="D1290" s="88"/>
      <c r="E1290" s="13">
        <v>0.10132454794712316</v>
      </c>
      <c r="F1290" s="92">
        <v>0.11796283743017286</v>
      </c>
      <c r="G1290" s="11"/>
      <c r="H1290" s="13">
        <f t="shared" si="60"/>
        <v>1.0322376738305943</v>
      </c>
      <c r="I1290" s="14">
        <f t="shared" si="61"/>
        <v>1.2893369996944699</v>
      </c>
      <c r="K1290" s="32">
        <f t="shared" si="62"/>
        <v>1.2490698919269143</v>
      </c>
    </row>
    <row r="1291" spans="1:11">
      <c r="A1291" s="90" t="s">
        <v>1260</v>
      </c>
      <c r="B1291" s="12">
        <v>1326</v>
      </c>
      <c r="C1291" s="91">
        <v>1160</v>
      </c>
      <c r="D1291" s="88"/>
      <c r="E1291" s="13">
        <v>6.1858511778008676E-2</v>
      </c>
      <c r="F1291" s="92">
        <v>0.10362771793251128</v>
      </c>
      <c r="G1291" s="11"/>
      <c r="H1291" s="13">
        <f t="shared" si="60"/>
        <v>1.6763590391908976</v>
      </c>
      <c r="I1291" s="14">
        <f t="shared" si="61"/>
        <v>1.4176596394744883</v>
      </c>
      <c r="K1291" s="32">
        <f t="shared" si="62"/>
        <v>0.84567780906811485</v>
      </c>
    </row>
    <row r="1292" spans="1:11">
      <c r="A1292" s="90" t="s">
        <v>1261</v>
      </c>
      <c r="B1292" s="12">
        <v>506</v>
      </c>
      <c r="C1292" s="91">
        <v>1004</v>
      </c>
      <c r="D1292" s="88"/>
      <c r="E1292" s="13">
        <v>0.17048819625446404</v>
      </c>
      <c r="F1292" s="92">
        <v>0.24650136794351757</v>
      </c>
      <c r="G1292" s="11"/>
      <c r="H1292" s="13">
        <f t="shared" si="60"/>
        <v>0.63969658659924145</v>
      </c>
      <c r="I1292" s="14">
        <f t="shared" si="61"/>
        <v>1.2270088603727467</v>
      </c>
      <c r="K1292" s="32">
        <f t="shared" si="62"/>
        <v>1.9181106888435626</v>
      </c>
    </row>
    <row r="1293" spans="1:11">
      <c r="A1293" s="90" t="s">
        <v>1262</v>
      </c>
      <c r="B1293" s="12">
        <v>460</v>
      </c>
      <c r="C1293" s="91">
        <v>510.5</v>
      </c>
      <c r="D1293" s="88"/>
      <c r="E1293" s="13">
        <v>7.0710678118654752E-2</v>
      </c>
      <c r="F1293" s="92">
        <v>0.29503182055383864</v>
      </c>
      <c r="G1293" s="11"/>
      <c r="H1293" s="13">
        <f t="shared" si="60"/>
        <v>0.58154235145385591</v>
      </c>
      <c r="I1293" s="14">
        <f t="shared" si="61"/>
        <v>0.62389245340666055</v>
      </c>
      <c r="K1293" s="32">
        <f t="shared" si="62"/>
        <v>1.0728237622710184</v>
      </c>
    </row>
    <row r="1294" spans="1:11">
      <c r="A1294" s="90" t="s">
        <v>1263</v>
      </c>
      <c r="B1294" s="12">
        <v>878</v>
      </c>
      <c r="C1294" s="91">
        <v>1102</v>
      </c>
      <c r="D1294" s="88"/>
      <c r="E1294" s="13">
        <v>7.8925358264557696E-2</v>
      </c>
      <c r="F1294" s="92">
        <v>0.30157911720297398</v>
      </c>
      <c r="G1294" s="11"/>
      <c r="H1294" s="13">
        <f t="shared" si="60"/>
        <v>1.1099873577749684</v>
      </c>
      <c r="I1294" s="14">
        <f t="shared" si="61"/>
        <v>1.3467766575007638</v>
      </c>
      <c r="K1294" s="32">
        <f t="shared" si="62"/>
        <v>1.2133261231014854</v>
      </c>
    </row>
    <row r="1295" spans="1:11">
      <c r="A1295" s="90" t="s">
        <v>1264</v>
      </c>
      <c r="B1295" s="12">
        <v>5801</v>
      </c>
      <c r="C1295" s="91">
        <v>6946</v>
      </c>
      <c r="D1295" s="88"/>
      <c r="E1295" s="13">
        <v>0.21599607244657165</v>
      </c>
      <c r="F1295" s="92">
        <v>1.079086075522229E-2</v>
      </c>
      <c r="G1295" s="11"/>
      <c r="H1295" s="13">
        <f t="shared" si="60"/>
        <v>7.3337547408343866</v>
      </c>
      <c r="I1295" s="14">
        <f t="shared" si="61"/>
        <v>8.4888481515429266</v>
      </c>
      <c r="K1295" s="32">
        <f t="shared" si="62"/>
        <v>1.1575036869281943</v>
      </c>
    </row>
    <row r="1296" spans="1:11">
      <c r="A1296" s="90" t="s">
        <v>1548</v>
      </c>
      <c r="B1296" s="12">
        <v>627</v>
      </c>
      <c r="C1296" s="91">
        <v>614.5</v>
      </c>
      <c r="D1296" s="88"/>
      <c r="E1296" s="13">
        <v>9.698753298571465E-2</v>
      </c>
      <c r="F1296" s="92">
        <v>0.21287999108138536</v>
      </c>
      <c r="G1296" s="11"/>
      <c r="H1296" s="13">
        <f t="shared" si="60"/>
        <v>0.79266750948166875</v>
      </c>
      <c r="I1296" s="14">
        <f t="shared" si="61"/>
        <v>0.75099297280782162</v>
      </c>
      <c r="K1296" s="32">
        <f t="shared" si="62"/>
        <v>0.94742494655659792</v>
      </c>
    </row>
    <row r="1297" spans="1:11">
      <c r="A1297" s="90" t="s">
        <v>1549</v>
      </c>
      <c r="B1297" s="12">
        <v>1032</v>
      </c>
      <c r="C1297" s="91">
        <v>989</v>
      </c>
      <c r="D1297" s="88"/>
      <c r="E1297" s="13">
        <v>4.2481221350354599E-2</v>
      </c>
      <c r="F1297" s="92">
        <v>1.0009600542580046E-2</v>
      </c>
      <c r="G1297" s="11"/>
      <c r="H1297" s="13">
        <f t="shared" si="60"/>
        <v>1.3046776232616941</v>
      </c>
      <c r="I1297" s="14">
        <f t="shared" si="61"/>
        <v>1.2086770546898871</v>
      </c>
      <c r="K1297" s="32">
        <f t="shared" si="62"/>
        <v>0.92641816885629902</v>
      </c>
    </row>
    <row r="1298" spans="1:11">
      <c r="A1298" s="90" t="s">
        <v>1550</v>
      </c>
      <c r="B1298" s="12">
        <v>784</v>
      </c>
      <c r="C1298" s="91">
        <v>779.5</v>
      </c>
      <c r="D1298" s="88"/>
      <c r="E1298" s="13">
        <v>7.5761440841415797E-2</v>
      </c>
      <c r="F1298" s="92">
        <v>7.1663163199149782E-2</v>
      </c>
      <c r="G1298" s="11"/>
      <c r="H1298" s="13">
        <f t="shared" si="60"/>
        <v>0.99115044247787609</v>
      </c>
      <c r="I1298" s="14">
        <f t="shared" si="61"/>
        <v>0.95264283531927896</v>
      </c>
      <c r="K1298" s="32">
        <f t="shared" si="62"/>
        <v>0.961148574920344</v>
      </c>
    </row>
    <row r="1299" spans="1:11">
      <c r="A1299" s="90" t="s">
        <v>1269</v>
      </c>
      <c r="B1299" s="12">
        <v>408.5</v>
      </c>
      <c r="C1299" s="91">
        <v>462</v>
      </c>
      <c r="D1299" s="88"/>
      <c r="E1299" s="13">
        <v>3.2888687497048721E-2</v>
      </c>
      <c r="F1299" s="92">
        <v>9.7954186138396196E-2</v>
      </c>
      <c r="G1299" s="11"/>
      <c r="H1299" s="13">
        <f t="shared" si="60"/>
        <v>0.51643489254108721</v>
      </c>
      <c r="I1299" s="14">
        <f t="shared" si="61"/>
        <v>0.56461961503208069</v>
      </c>
      <c r="K1299" s="32">
        <f t="shared" si="62"/>
        <v>1.0933026082995736</v>
      </c>
    </row>
    <row r="1300" spans="1:11">
      <c r="A1300" s="90" t="s">
        <v>1270</v>
      </c>
      <c r="B1300" s="12">
        <v>934.5</v>
      </c>
      <c r="C1300" s="91">
        <v>897.5</v>
      </c>
      <c r="D1300" s="88"/>
      <c r="E1300" s="13">
        <v>0.10971694304125136</v>
      </c>
      <c r="F1300" s="92">
        <v>0.10005856402305463</v>
      </c>
      <c r="G1300" s="11"/>
      <c r="H1300" s="13">
        <f t="shared" si="60"/>
        <v>1.1814159292035398</v>
      </c>
      <c r="I1300" s="14">
        <f t="shared" si="61"/>
        <v>1.0968530400244425</v>
      </c>
      <c r="K1300" s="32">
        <f t="shared" si="62"/>
        <v>0.92842242339147574</v>
      </c>
    </row>
    <row r="1301" spans="1:11">
      <c r="A1301" s="90" t="s">
        <v>1271</v>
      </c>
      <c r="B1301" s="12">
        <v>14765.5</v>
      </c>
      <c r="C1301" s="91">
        <v>12325.5</v>
      </c>
      <c r="D1301" s="88"/>
      <c r="E1301" s="13">
        <v>2.6578460841727939E-2</v>
      </c>
      <c r="F1301" s="92">
        <v>8.5652543451504234E-2</v>
      </c>
      <c r="G1301" s="11"/>
      <c r="H1301" s="13">
        <f t="shared" si="60"/>
        <v>18.666877370417193</v>
      </c>
      <c r="I1301" s="14">
        <f t="shared" si="61"/>
        <v>15.063244729605866</v>
      </c>
      <c r="K1301" s="32">
        <f t="shared" si="62"/>
        <v>0.80695043047091131</v>
      </c>
    </row>
    <row r="1302" spans="1:11">
      <c r="A1302" s="90" t="s">
        <v>1272</v>
      </c>
      <c r="B1302" s="12">
        <v>17671</v>
      </c>
      <c r="C1302" s="91">
        <v>21629.5</v>
      </c>
      <c r="D1302" s="88"/>
      <c r="E1302" s="13">
        <v>4.4736878578833128E-2</v>
      </c>
      <c r="F1302" s="92">
        <v>0.37311124592256256</v>
      </c>
      <c r="G1302" s="11"/>
      <c r="H1302" s="13">
        <f t="shared" si="60"/>
        <v>22.340075853350189</v>
      </c>
      <c r="I1302" s="14">
        <f t="shared" si="61"/>
        <v>26.433852734494348</v>
      </c>
      <c r="K1302" s="32">
        <f t="shared" si="62"/>
        <v>1.1832481191208777</v>
      </c>
    </row>
    <row r="1303" spans="1:11">
      <c r="A1303" s="90" t="s">
        <v>1551</v>
      </c>
      <c r="B1303" s="12">
        <v>591.5</v>
      </c>
      <c r="C1303" s="91">
        <v>574.5</v>
      </c>
      <c r="D1303" s="88"/>
      <c r="E1303" s="13">
        <v>9.6831190661217842E-2</v>
      </c>
      <c r="F1303" s="92">
        <v>1.2308212031097434E-3</v>
      </c>
      <c r="G1303" s="11"/>
      <c r="H1303" s="13">
        <f t="shared" si="60"/>
        <v>0.74778761061946908</v>
      </c>
      <c r="I1303" s="14">
        <f t="shared" si="61"/>
        <v>0.70210815765352885</v>
      </c>
      <c r="K1303" s="32">
        <f t="shared" si="62"/>
        <v>0.93891386763134621</v>
      </c>
    </row>
    <row r="1304" spans="1:11">
      <c r="A1304" s="90" t="s">
        <v>1273</v>
      </c>
      <c r="B1304" s="12">
        <v>878.5</v>
      </c>
      <c r="C1304" s="91">
        <v>754</v>
      </c>
      <c r="D1304" s="88"/>
      <c r="E1304" s="13">
        <v>9.2563778982871908E-2</v>
      </c>
      <c r="F1304" s="92">
        <v>0.15567602874929296</v>
      </c>
      <c r="G1304" s="11"/>
      <c r="H1304" s="13">
        <f t="shared" si="60"/>
        <v>1.1106194690265487</v>
      </c>
      <c r="I1304" s="14">
        <f t="shared" si="61"/>
        <v>0.92147876565841735</v>
      </c>
      <c r="K1304" s="32">
        <f t="shared" si="62"/>
        <v>0.82969801210678207</v>
      </c>
    </row>
    <row r="1305" spans="1:11">
      <c r="A1305" s="90" t="s">
        <v>1274</v>
      </c>
      <c r="B1305" s="12">
        <v>1013</v>
      </c>
      <c r="C1305" s="91">
        <v>1087.5</v>
      </c>
      <c r="D1305" s="88"/>
      <c r="E1305" s="13">
        <v>4.8862265235003283E-2</v>
      </c>
      <c r="F1305" s="92">
        <v>5.3967689966421553E-2</v>
      </c>
      <c r="G1305" s="11"/>
      <c r="H1305" s="13">
        <f t="shared" si="60"/>
        <v>1.2806573957016434</v>
      </c>
      <c r="I1305" s="14">
        <f t="shared" si="61"/>
        <v>1.3290559120073326</v>
      </c>
      <c r="K1305" s="32">
        <f t="shared" si="62"/>
        <v>1.0377919312910169</v>
      </c>
    </row>
    <row r="1306" spans="1:11">
      <c r="A1306" s="90" t="s">
        <v>1275</v>
      </c>
      <c r="B1306" s="12">
        <v>1113</v>
      </c>
      <c r="C1306" s="91">
        <v>963.5</v>
      </c>
      <c r="D1306" s="88"/>
      <c r="E1306" s="13">
        <v>0.39389596076878658</v>
      </c>
      <c r="F1306" s="92">
        <v>0.31337269908319232</v>
      </c>
      <c r="G1306" s="11"/>
      <c r="H1306" s="13">
        <f t="shared" si="60"/>
        <v>1.4070796460176991</v>
      </c>
      <c r="I1306" s="14">
        <f t="shared" si="61"/>
        <v>1.1775129850290253</v>
      </c>
      <c r="K1306" s="32">
        <f t="shared" si="62"/>
        <v>0.83684885099547091</v>
      </c>
    </row>
    <row r="1307" spans="1:11">
      <c r="A1307" s="90" t="s">
        <v>1276</v>
      </c>
      <c r="B1307" s="12">
        <v>1144</v>
      </c>
      <c r="C1307" s="91">
        <v>897</v>
      </c>
      <c r="D1307" s="88"/>
      <c r="E1307" s="13">
        <v>0.35973439392532403</v>
      </c>
      <c r="F1307" s="92">
        <v>0.15135395985263891</v>
      </c>
      <c r="G1307" s="11"/>
      <c r="H1307" s="13">
        <f t="shared" si="60"/>
        <v>1.4462705436156764</v>
      </c>
      <c r="I1307" s="14">
        <f t="shared" si="61"/>
        <v>1.0962419798350138</v>
      </c>
      <c r="K1307" s="32">
        <f t="shared" si="62"/>
        <v>0.75797850179151738</v>
      </c>
    </row>
    <row r="1308" spans="1:11">
      <c r="A1308" s="90" t="s">
        <v>1277</v>
      </c>
      <c r="B1308" s="12">
        <v>1115.5</v>
      </c>
      <c r="C1308" s="91">
        <v>756.5</v>
      </c>
      <c r="D1308" s="88"/>
      <c r="E1308" s="13">
        <v>8.1772097510591335E-2</v>
      </c>
      <c r="F1308" s="92">
        <v>0.25143651571603609</v>
      </c>
      <c r="G1308" s="11"/>
      <c r="H1308" s="13">
        <f t="shared" si="60"/>
        <v>1.4102402022756004</v>
      </c>
      <c r="I1308" s="14">
        <f t="shared" si="61"/>
        <v>0.9245340666055607</v>
      </c>
      <c r="K1308" s="32">
        <f t="shared" si="62"/>
        <v>0.65558623638278668</v>
      </c>
    </row>
    <row r="1309" spans="1:11">
      <c r="A1309" s="90" t="s">
        <v>1278</v>
      </c>
      <c r="B1309" s="12">
        <v>1074.5</v>
      </c>
      <c r="C1309" s="91">
        <v>1441</v>
      </c>
      <c r="D1309" s="88"/>
      <c r="E1309" s="13">
        <v>0.12700940788180889</v>
      </c>
      <c r="F1309" s="92">
        <v>0.18156107497503302</v>
      </c>
      <c r="G1309" s="11"/>
      <c r="H1309" s="13">
        <f t="shared" si="60"/>
        <v>1.3584070796460177</v>
      </c>
      <c r="I1309" s="14">
        <f t="shared" si="61"/>
        <v>1.7610754659333945</v>
      </c>
      <c r="K1309" s="32">
        <f t="shared" si="62"/>
        <v>1.2964268902310983</v>
      </c>
    </row>
    <row r="1310" spans="1:11">
      <c r="A1310" s="90" t="s">
        <v>1279</v>
      </c>
      <c r="B1310" s="12">
        <v>750.5</v>
      </c>
      <c r="C1310" s="91">
        <v>921.5</v>
      </c>
      <c r="D1310" s="88"/>
      <c r="E1310" s="13">
        <v>6.1241759862925502E-2</v>
      </c>
      <c r="F1310" s="92">
        <v>0.22329687826943606</v>
      </c>
      <c r="G1310" s="11"/>
      <c r="H1310" s="13">
        <f t="shared" si="60"/>
        <v>0.94879898862199752</v>
      </c>
      <c r="I1310" s="14">
        <f t="shared" si="61"/>
        <v>1.1261839291170179</v>
      </c>
      <c r="K1310" s="32">
        <f t="shared" si="62"/>
        <v>1.186957345678296</v>
      </c>
    </row>
    <row r="1311" spans="1:11">
      <c r="A1311" s="90" t="s">
        <v>1280</v>
      </c>
      <c r="B1311" s="12">
        <v>1361.5</v>
      </c>
      <c r="C1311" s="91">
        <v>857.5</v>
      </c>
      <c r="D1311" s="88"/>
      <c r="E1311" s="13">
        <v>1.6100117676667625E-2</v>
      </c>
      <c r="F1311" s="92">
        <v>0.56980849655965526</v>
      </c>
      <c r="G1311" s="11"/>
      <c r="H1311" s="13">
        <f t="shared" si="60"/>
        <v>1.7212389380530972</v>
      </c>
      <c r="I1311" s="14">
        <f t="shared" si="61"/>
        <v>1.0479682248701496</v>
      </c>
      <c r="K1311" s="32">
        <f t="shared" si="62"/>
        <v>0.60884529259808184</v>
      </c>
    </row>
    <row r="1312" spans="1:11">
      <c r="A1312" s="90" t="s">
        <v>1281</v>
      </c>
      <c r="B1312" s="12">
        <v>498.5</v>
      </c>
      <c r="C1312" s="91">
        <v>549</v>
      </c>
      <c r="D1312" s="88"/>
      <c r="E1312" s="13">
        <v>4.2554069078428128E-3</v>
      </c>
      <c r="F1312" s="92">
        <v>1.5455885927574808E-2</v>
      </c>
      <c r="G1312" s="11"/>
      <c r="H1312" s="13">
        <f t="shared" si="60"/>
        <v>0.63021491782553729</v>
      </c>
      <c r="I1312" s="14">
        <f t="shared" si="61"/>
        <v>0.67094408799266725</v>
      </c>
      <c r="K1312" s="32">
        <f t="shared" si="62"/>
        <v>1.0646274294928781</v>
      </c>
    </row>
    <row r="1313" spans="1:11">
      <c r="A1313" s="90" t="s">
        <v>1282</v>
      </c>
      <c r="B1313" s="12">
        <v>467</v>
      </c>
      <c r="C1313" s="91">
        <v>498</v>
      </c>
      <c r="D1313" s="88"/>
      <c r="E1313" s="13">
        <v>0.19078255766489291</v>
      </c>
      <c r="F1313" s="92">
        <v>2.2718290158603938E-2</v>
      </c>
      <c r="G1313" s="11"/>
      <c r="H1313" s="13">
        <f t="shared" si="60"/>
        <v>0.59039190897597982</v>
      </c>
      <c r="I1313" s="14">
        <f t="shared" si="61"/>
        <v>0.60861594867094404</v>
      </c>
      <c r="K1313" s="32">
        <f t="shared" si="62"/>
        <v>1.0308676989265881</v>
      </c>
    </row>
    <row r="1314" spans="1:11">
      <c r="A1314" s="90" t="s">
        <v>1283</v>
      </c>
      <c r="B1314" s="12">
        <v>772.5</v>
      </c>
      <c r="C1314" s="91">
        <v>782</v>
      </c>
      <c r="D1314" s="88"/>
      <c r="E1314" s="13">
        <v>8.2381372565423008E-3</v>
      </c>
      <c r="F1314" s="92">
        <v>0.18084572408863109</v>
      </c>
      <c r="G1314" s="11"/>
      <c r="H1314" s="13">
        <f t="shared" si="60"/>
        <v>0.97661188369152974</v>
      </c>
      <c r="I1314" s="14">
        <f t="shared" si="61"/>
        <v>0.95569813626642219</v>
      </c>
      <c r="K1314" s="32">
        <f t="shared" si="62"/>
        <v>0.97858540554917794</v>
      </c>
    </row>
    <row r="1315" spans="1:11">
      <c r="A1315" s="90" t="s">
        <v>1552</v>
      </c>
      <c r="B1315" s="12">
        <v>303.5</v>
      </c>
      <c r="C1315" s="91">
        <v>383.5</v>
      </c>
      <c r="D1315" s="88"/>
      <c r="E1315" s="13">
        <v>0.15609935531960029</v>
      </c>
      <c r="F1315" s="92">
        <v>2.3969721396154154E-2</v>
      </c>
      <c r="G1315" s="11"/>
      <c r="H1315" s="13">
        <f t="shared" si="60"/>
        <v>0.38369152970922882</v>
      </c>
      <c r="I1315" s="14">
        <f t="shared" si="61"/>
        <v>0.46868316529178122</v>
      </c>
      <c r="K1315" s="32">
        <f t="shared" si="62"/>
        <v>1.2215103253568333</v>
      </c>
    </row>
    <row r="1316" spans="1:11">
      <c r="A1316" s="90" t="s">
        <v>1284</v>
      </c>
      <c r="B1316" s="12">
        <v>546</v>
      </c>
      <c r="C1316" s="91">
        <v>621</v>
      </c>
      <c r="D1316" s="88"/>
      <c r="E1316" s="13">
        <v>0.11137579337370529</v>
      </c>
      <c r="F1316" s="92">
        <v>0.16396678984035884</v>
      </c>
      <c r="G1316" s="11"/>
      <c r="H1316" s="13">
        <f t="shared" si="60"/>
        <v>0.69026548672566368</v>
      </c>
      <c r="I1316" s="14">
        <f t="shared" si="61"/>
        <v>0.75893675527039417</v>
      </c>
      <c r="K1316" s="32">
        <f t="shared" si="62"/>
        <v>1.0994852993019815</v>
      </c>
    </row>
    <row r="1317" spans="1:11">
      <c r="A1317" s="90" t="s">
        <v>1285</v>
      </c>
      <c r="B1317" s="12">
        <v>1772.5</v>
      </c>
      <c r="C1317" s="91">
        <v>778.5</v>
      </c>
      <c r="D1317" s="88"/>
      <c r="E1317" s="13">
        <v>3.7898529880238091E-2</v>
      </c>
      <c r="F1317" s="92">
        <v>2.8157110105051987E-2</v>
      </c>
      <c r="G1317" s="11"/>
      <c r="H1317" s="13">
        <f t="shared" si="60"/>
        <v>2.2408343868520859</v>
      </c>
      <c r="I1317" s="14">
        <f t="shared" si="61"/>
        <v>0.95142071494042169</v>
      </c>
      <c r="K1317" s="32">
        <f t="shared" si="62"/>
        <v>0.42458323583518959</v>
      </c>
    </row>
    <row r="1318" spans="1:11">
      <c r="A1318" s="90" t="s">
        <v>1286</v>
      </c>
      <c r="B1318" s="12">
        <v>1147</v>
      </c>
      <c r="C1318" s="91">
        <v>1098.5</v>
      </c>
      <c r="D1318" s="88"/>
      <c r="E1318" s="13">
        <v>3.6989020811850782E-3</v>
      </c>
      <c r="F1318" s="92">
        <v>5.6002084627427978E-2</v>
      </c>
      <c r="G1318" s="11"/>
      <c r="H1318" s="13">
        <f t="shared" si="60"/>
        <v>1.4500632111251581</v>
      </c>
      <c r="I1318" s="14">
        <f t="shared" si="61"/>
        <v>1.3424992361747632</v>
      </c>
      <c r="K1318" s="32">
        <f t="shared" si="62"/>
        <v>0.92582118205251751</v>
      </c>
    </row>
    <row r="1319" spans="1:11">
      <c r="A1319" s="90" t="s">
        <v>1287</v>
      </c>
      <c r="B1319" s="12">
        <v>525.5</v>
      </c>
      <c r="C1319" s="91">
        <v>614.5</v>
      </c>
      <c r="D1319" s="88"/>
      <c r="E1319" s="13">
        <v>0.31890448552085965</v>
      </c>
      <c r="F1319" s="92">
        <v>4.7178808834252968E-2</v>
      </c>
      <c r="G1319" s="11"/>
      <c r="H1319" s="13">
        <f t="shared" si="60"/>
        <v>0.66434892541087232</v>
      </c>
      <c r="I1319" s="14">
        <f t="shared" si="61"/>
        <v>0.75099297280782162</v>
      </c>
      <c r="K1319" s="32">
        <f t="shared" si="62"/>
        <v>1.1304194890408885</v>
      </c>
    </row>
    <row r="1320" spans="1:11">
      <c r="A1320" s="90" t="s">
        <v>1288</v>
      </c>
      <c r="B1320" s="12">
        <v>787.5</v>
      </c>
      <c r="C1320" s="91">
        <v>965</v>
      </c>
      <c r="D1320" s="88"/>
      <c r="E1320" s="13">
        <v>5.1181062257312011E-2</v>
      </c>
      <c r="F1320" s="92">
        <v>0.15534366591870266</v>
      </c>
      <c r="G1320" s="11"/>
      <c r="H1320" s="13">
        <f t="shared" si="60"/>
        <v>0.99557522123893805</v>
      </c>
      <c r="I1320" s="14">
        <f t="shared" si="61"/>
        <v>1.1793461655973114</v>
      </c>
      <c r="K1320" s="32">
        <f t="shared" si="62"/>
        <v>1.1845877041110773</v>
      </c>
    </row>
    <row r="1321" spans="1:11">
      <c r="A1321" s="90" t="s">
        <v>1289</v>
      </c>
      <c r="B1321" s="12">
        <v>3377</v>
      </c>
      <c r="C1321" s="91">
        <v>2941</v>
      </c>
      <c r="D1321" s="88"/>
      <c r="E1321" s="13">
        <v>1.2144564201604901E-2</v>
      </c>
      <c r="F1321" s="92">
        <v>8.7997647709716548E-2</v>
      </c>
      <c r="G1321" s="11"/>
      <c r="H1321" s="13">
        <f t="shared" si="60"/>
        <v>4.269279393173198</v>
      </c>
      <c r="I1321" s="14">
        <f t="shared" si="61"/>
        <v>3.5942560342193706</v>
      </c>
      <c r="K1321" s="32">
        <f t="shared" si="62"/>
        <v>0.84188822122224527</v>
      </c>
    </row>
    <row r="1322" spans="1:11">
      <c r="A1322" s="90" t="s">
        <v>1290</v>
      </c>
      <c r="B1322" s="12">
        <v>599.5</v>
      </c>
      <c r="C1322" s="91">
        <v>535.5</v>
      </c>
      <c r="D1322" s="88"/>
      <c r="E1322" s="13">
        <v>2.2410390062626195E-2</v>
      </c>
      <c r="F1322" s="92">
        <v>6.2061659599939742E-2</v>
      </c>
      <c r="G1322" s="11"/>
      <c r="H1322" s="13">
        <f t="shared" si="60"/>
        <v>0.75790139064475348</v>
      </c>
      <c r="I1322" s="14">
        <f t="shared" si="61"/>
        <v>0.65444546287809346</v>
      </c>
      <c r="K1322" s="32">
        <f t="shared" si="62"/>
        <v>0.86349684926867709</v>
      </c>
    </row>
    <row r="1323" spans="1:11">
      <c r="A1323" s="90" t="s">
        <v>1291</v>
      </c>
      <c r="B1323" s="12">
        <v>665.5</v>
      </c>
      <c r="C1323" s="91">
        <v>551</v>
      </c>
      <c r="D1323" s="88"/>
      <c r="E1323" s="13">
        <v>0.36231917713690864</v>
      </c>
      <c r="F1323" s="92">
        <v>2.0533046277649295E-2</v>
      </c>
      <c r="G1323" s="11"/>
      <c r="H1323" s="13">
        <f t="shared" si="60"/>
        <v>0.84134007585335024</v>
      </c>
      <c r="I1323" s="14">
        <f t="shared" si="61"/>
        <v>0.6733883287503819</v>
      </c>
      <c r="K1323" s="32">
        <f t="shared" si="62"/>
        <v>0.80037590990466123</v>
      </c>
    </row>
    <row r="1324" spans="1:11">
      <c r="A1324" s="90" t="s">
        <v>1292</v>
      </c>
      <c r="B1324" s="12">
        <v>712.5</v>
      </c>
      <c r="C1324" s="91">
        <v>739.5</v>
      </c>
      <c r="D1324" s="88"/>
      <c r="E1324" s="13">
        <v>9.2296043018033583E-2</v>
      </c>
      <c r="F1324" s="92">
        <v>0.13673599690287533</v>
      </c>
      <c r="G1324" s="11"/>
      <c r="H1324" s="13">
        <f t="shared" si="60"/>
        <v>0.90075853350189639</v>
      </c>
      <c r="I1324" s="14">
        <f t="shared" si="61"/>
        <v>0.9037580201649863</v>
      </c>
      <c r="K1324" s="32">
        <f t="shared" si="62"/>
        <v>1.0033299564217601</v>
      </c>
    </row>
    <row r="1325" spans="1:11">
      <c r="A1325" s="90" t="s">
        <v>1293</v>
      </c>
      <c r="B1325" s="12">
        <v>1759.5</v>
      </c>
      <c r="C1325" s="91">
        <v>1572.5</v>
      </c>
      <c r="D1325" s="88"/>
      <c r="E1325" s="13">
        <v>0.13141455950440525</v>
      </c>
      <c r="F1325" s="92">
        <v>0.55174564102759538</v>
      </c>
      <c r="G1325" s="11"/>
      <c r="H1325" s="13">
        <f t="shared" si="60"/>
        <v>2.2243994943109988</v>
      </c>
      <c r="I1325" s="14">
        <f t="shared" si="61"/>
        <v>1.9217842957531317</v>
      </c>
      <c r="K1325" s="32">
        <f t="shared" si="62"/>
        <v>0.86395645236756302</v>
      </c>
    </row>
    <row r="1326" spans="1:11" ht="13.5" thickBot="1">
      <c r="A1326" s="96" t="s">
        <v>1294</v>
      </c>
      <c r="B1326" s="17">
        <v>444.5</v>
      </c>
      <c r="C1326" s="97">
        <v>514</v>
      </c>
      <c r="D1326" s="88"/>
      <c r="E1326" s="18">
        <v>9.0675110298387415E-2</v>
      </c>
      <c r="F1326" s="98">
        <v>0.26688466060348293</v>
      </c>
      <c r="G1326" s="11"/>
      <c r="H1326" s="18">
        <f t="shared" si="60"/>
        <v>0.56194690265486724</v>
      </c>
      <c r="I1326" s="19">
        <f t="shared" si="61"/>
        <v>0.62816987473266117</v>
      </c>
      <c r="K1326" s="67">
        <f t="shared" si="62"/>
        <v>1.1178456038549718</v>
      </c>
    </row>
    <row r="1327" spans="1:11" ht="13.5" thickBot="1">
      <c r="A1327" s="36"/>
      <c r="B1327" s="28"/>
      <c r="C1327" s="28"/>
      <c r="D1327" s="8"/>
      <c r="E1327" s="29"/>
      <c r="F1327" s="29"/>
      <c r="G1327" s="11"/>
      <c r="H1327" s="11"/>
      <c r="I1327" s="11"/>
      <c r="K1327" s="11"/>
    </row>
    <row r="1328" spans="1:11">
      <c r="A1328" s="38" t="s">
        <v>1553</v>
      </c>
      <c r="B1328" s="99">
        <v>231.125</v>
      </c>
      <c r="C1328" s="100">
        <v>180.125</v>
      </c>
      <c r="D1328" s="88"/>
      <c r="E1328" s="101">
        <v>0.14357416073814033</v>
      </c>
      <c r="F1328" s="102">
        <v>0.11521272550708998</v>
      </c>
      <c r="G1328" s="20"/>
      <c r="J1328" s="21" t="s">
        <v>1295</v>
      </c>
      <c r="K1328" s="22">
        <f>MIN(K7:K1326)</f>
        <v>0.14605297308210893</v>
      </c>
    </row>
    <row r="1329" spans="1:11">
      <c r="A1329" s="39" t="s">
        <v>1554</v>
      </c>
      <c r="B1329" s="103">
        <v>241</v>
      </c>
      <c r="C1329" s="104">
        <v>202.5</v>
      </c>
      <c r="D1329" s="88"/>
      <c r="E1329" s="105">
        <v>0.1024879049775672</v>
      </c>
      <c r="F1329" s="106">
        <v>4.6800283360538687E-2</v>
      </c>
      <c r="G1329" s="20"/>
      <c r="J1329" s="21" t="s">
        <v>1296</v>
      </c>
      <c r="K1329" s="22">
        <f>MAX(K7:K1326)</f>
        <v>3.0767639095209498</v>
      </c>
    </row>
    <row r="1330" spans="1:11" ht="13.5" thickBot="1">
      <c r="A1330" s="40" t="s">
        <v>1555</v>
      </c>
      <c r="B1330" s="107">
        <v>22563</v>
      </c>
      <c r="C1330" s="108">
        <v>25919</v>
      </c>
      <c r="D1330" s="109"/>
      <c r="E1330" s="110">
        <v>0.29767362147068971</v>
      </c>
      <c r="F1330" s="111">
        <v>6.7779244310924622E-2</v>
      </c>
      <c r="G1330" s="20"/>
      <c r="J1330" s="2" t="s">
        <v>1312</v>
      </c>
      <c r="K1330" s="22">
        <f>AVERAGE(K8:K1327)</f>
        <v>1.0140020086035528</v>
      </c>
    </row>
  </sheetData>
  <mergeCells count="5">
    <mergeCell ref="H5:I5"/>
    <mergeCell ref="B5:C5"/>
    <mergeCell ref="E5:F5"/>
    <mergeCell ref="A5:A6"/>
    <mergeCell ref="A1:F1"/>
  </mergeCells>
  <conditionalFormatting sqref="K7:K1327">
    <cfRule type="colorScale" priority="1">
      <colorScale>
        <cfvo type="num" val="0.5"/>
        <cfvo type="num" val="1"/>
        <cfvo type="num" val="1.5"/>
        <color rgb="FF00B050"/>
        <color theme="0"/>
        <color rgb="FFC0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24"/>
  <sheetViews>
    <sheetView showGridLines="0" workbookViewId="0">
      <selection activeCell="A3" sqref="A3:C4"/>
    </sheetView>
  </sheetViews>
  <sheetFormatPr defaultRowHeight="12.75"/>
  <cols>
    <col min="1" max="1" width="38" style="35" customWidth="1"/>
    <col min="2" max="2" width="2" style="35" customWidth="1"/>
    <col min="3" max="3" width="36.5703125" style="35" customWidth="1"/>
    <col min="4" max="5" width="24.7109375" style="2" customWidth="1"/>
    <col min="6" max="6" width="4.85546875" style="2" customWidth="1"/>
    <col min="7" max="7" width="24.28515625" style="2" customWidth="1"/>
    <col min="8" max="8" width="4.42578125" style="2" customWidth="1"/>
    <col min="9" max="16384" width="9.140625" style="2"/>
  </cols>
  <sheetData>
    <row r="1" spans="1:7" ht="25.5" customHeight="1">
      <c r="A1" s="77" t="s">
        <v>1306</v>
      </c>
      <c r="B1" s="77"/>
      <c r="C1" s="77"/>
      <c r="D1" s="77"/>
      <c r="E1" s="77"/>
    </row>
    <row r="2" spans="1:7" ht="31.5" customHeight="1" thickBot="1">
      <c r="A2" s="64"/>
      <c r="B2" s="64"/>
      <c r="C2" s="64"/>
      <c r="D2" s="64"/>
      <c r="E2" s="64"/>
    </row>
    <row r="3" spans="1:7" ht="15.75" customHeight="1" thickBot="1">
      <c r="A3" s="80" t="s">
        <v>1314</v>
      </c>
      <c r="B3" s="81"/>
      <c r="C3" s="82"/>
      <c r="D3" s="78" t="s">
        <v>1315</v>
      </c>
      <c r="E3" s="79"/>
      <c r="F3" s="3"/>
      <c r="G3" s="72" t="s">
        <v>1307</v>
      </c>
    </row>
    <row r="4" spans="1:7" ht="15.75" customHeight="1" thickBot="1">
      <c r="A4" s="83"/>
      <c r="B4" s="84"/>
      <c r="C4" s="85"/>
      <c r="D4" s="30" t="s">
        <v>1308</v>
      </c>
      <c r="E4" s="30" t="s">
        <v>1309</v>
      </c>
      <c r="F4" s="3"/>
      <c r="G4" s="68" t="s">
        <v>1313</v>
      </c>
    </row>
    <row r="5" spans="1:7">
      <c r="A5" s="53" t="s">
        <v>1</v>
      </c>
      <c r="B5" s="54"/>
      <c r="C5" s="55" t="s">
        <v>0</v>
      </c>
      <c r="D5" s="44">
        <v>5.5068870523415976</v>
      </c>
      <c r="E5" s="45">
        <v>5.2079062957540261</v>
      </c>
      <c r="F5" s="46"/>
      <c r="G5" s="69">
        <f>E5/D5</f>
        <v>0.94570784660265705</v>
      </c>
    </row>
    <row r="6" spans="1:7">
      <c r="A6" s="56" t="s">
        <v>3</v>
      </c>
      <c r="B6" s="57"/>
      <c r="C6" s="58" t="s">
        <v>2</v>
      </c>
      <c r="D6" s="47">
        <v>1.1376213592233009</v>
      </c>
      <c r="E6" s="48">
        <v>1.2266697696067024</v>
      </c>
      <c r="F6" s="46"/>
      <c r="G6" s="70">
        <f t="shared" ref="G6:G69" si="0">E6/D6</f>
        <v>1.0782759656026486</v>
      </c>
    </row>
    <row r="7" spans="1:7">
      <c r="A7" s="56" t="s">
        <v>5</v>
      </c>
      <c r="B7" s="57"/>
      <c r="C7" s="58" t="s">
        <v>4</v>
      </c>
      <c r="D7" s="47">
        <v>0.29793028322440085</v>
      </c>
      <c r="E7" s="48">
        <v>0.34885426214482129</v>
      </c>
      <c r="F7" s="46"/>
      <c r="G7" s="70">
        <f t="shared" si="0"/>
        <v>1.1709258232136963</v>
      </c>
    </row>
    <row r="8" spans="1:7">
      <c r="A8" s="56" t="s">
        <v>11</v>
      </c>
      <c r="B8" s="57"/>
      <c r="C8" s="58" t="s">
        <v>6</v>
      </c>
      <c r="D8" s="47">
        <v>3.8562456385205861</v>
      </c>
      <c r="E8" s="48">
        <v>3.5533642691415315</v>
      </c>
      <c r="F8" s="46"/>
      <c r="G8" s="70">
        <f t="shared" si="0"/>
        <v>0.92145693045237331</v>
      </c>
    </row>
    <row r="9" spans="1:7">
      <c r="A9" s="56" t="s">
        <v>12</v>
      </c>
      <c r="B9" s="57"/>
      <c r="C9" s="58" t="s">
        <v>7</v>
      </c>
      <c r="D9" s="47">
        <v>1.0902711323763956</v>
      </c>
      <c r="E9" s="48">
        <v>0.8147321428571429</v>
      </c>
      <c r="F9" s="46"/>
      <c r="G9" s="70">
        <f t="shared" si="0"/>
        <v>0.74727480042631445</v>
      </c>
    </row>
    <row r="10" spans="1:7">
      <c r="A10" s="56" t="s">
        <v>10</v>
      </c>
      <c r="B10" s="57"/>
      <c r="C10" s="58" t="s">
        <v>8</v>
      </c>
      <c r="D10" s="47">
        <v>0.2931678383128295</v>
      </c>
      <c r="E10" s="48">
        <v>0.68961527335840322</v>
      </c>
      <c r="F10" s="46"/>
      <c r="G10" s="70">
        <f t="shared" si="0"/>
        <v>2.3522882909909719</v>
      </c>
    </row>
    <row r="11" spans="1:7">
      <c r="A11" s="56" t="s">
        <v>13</v>
      </c>
      <c r="B11" s="57"/>
      <c r="C11" s="58" t="s">
        <v>9</v>
      </c>
      <c r="D11" s="47">
        <v>0.75586734693877555</v>
      </c>
      <c r="E11" s="48">
        <v>1.5811928602525032</v>
      </c>
      <c r="F11" s="46"/>
      <c r="G11" s="70">
        <f t="shared" si="0"/>
        <v>2.0918920054639933</v>
      </c>
    </row>
    <row r="12" spans="1:7" ht="25.5">
      <c r="A12" s="41" t="s">
        <v>15</v>
      </c>
      <c r="B12" s="42"/>
      <c r="C12" s="43" t="s">
        <v>14</v>
      </c>
      <c r="D12" s="47">
        <v>0.33651026392961875</v>
      </c>
      <c r="E12" s="48">
        <v>0.30881557598702003</v>
      </c>
      <c r="F12" s="46"/>
      <c r="G12" s="70">
        <f t="shared" si="0"/>
        <v>0.91770031731219026</v>
      </c>
    </row>
    <row r="13" spans="1:7">
      <c r="A13" s="56" t="s">
        <v>19</v>
      </c>
      <c r="B13" s="57"/>
      <c r="C13" s="58" t="s">
        <v>16</v>
      </c>
      <c r="D13" s="47">
        <v>0.14795792587722903</v>
      </c>
      <c r="E13" s="48">
        <v>0.15508173418621179</v>
      </c>
      <c r="F13" s="46"/>
      <c r="G13" s="70">
        <f t="shared" si="0"/>
        <v>1.0481475275268044</v>
      </c>
    </row>
    <row r="14" spans="1:7">
      <c r="A14" s="56" t="s">
        <v>18</v>
      </c>
      <c r="B14" s="57"/>
      <c r="C14" s="58" t="s">
        <v>17</v>
      </c>
      <c r="D14" s="47">
        <v>1.036378841731131</v>
      </c>
      <c r="E14" s="48">
        <v>1.0882862998581113</v>
      </c>
      <c r="F14" s="46"/>
      <c r="G14" s="70">
        <f t="shared" si="0"/>
        <v>1.0500854089613367</v>
      </c>
    </row>
    <row r="15" spans="1:7">
      <c r="A15" s="56" t="s">
        <v>23</v>
      </c>
      <c r="B15" s="57"/>
      <c r="C15" s="58" t="s">
        <v>21</v>
      </c>
      <c r="D15" s="47">
        <v>0.8341819791897277</v>
      </c>
      <c r="E15" s="48">
        <v>1.2560503388189739</v>
      </c>
      <c r="F15" s="46"/>
      <c r="G15" s="70">
        <f t="shared" si="0"/>
        <v>1.5057270117954631</v>
      </c>
    </row>
    <row r="16" spans="1:7">
      <c r="A16" s="56" t="s">
        <v>24</v>
      </c>
      <c r="B16" s="57"/>
      <c r="C16" s="58" t="s">
        <v>22</v>
      </c>
      <c r="D16" s="47">
        <v>0.59594985535197686</v>
      </c>
      <c r="E16" s="48">
        <v>0.91457229798264394</v>
      </c>
      <c r="F16" s="46"/>
      <c r="G16" s="70">
        <f t="shared" si="0"/>
        <v>1.5346463964530772</v>
      </c>
    </row>
    <row r="17" spans="1:7">
      <c r="A17" s="56" t="s">
        <v>27</v>
      </c>
      <c r="B17" s="57"/>
      <c r="C17" s="58" t="s">
        <v>26</v>
      </c>
      <c r="D17" s="47">
        <v>0.80082598085226209</v>
      </c>
      <c r="E17" s="48">
        <v>0.70677439403356124</v>
      </c>
      <c r="F17" s="46"/>
      <c r="G17" s="70">
        <f t="shared" si="0"/>
        <v>0.88255677379671371</v>
      </c>
    </row>
    <row r="18" spans="1:7">
      <c r="A18" s="56" t="s">
        <v>30</v>
      </c>
      <c r="B18" s="57"/>
      <c r="C18" s="58" t="s">
        <v>29</v>
      </c>
      <c r="D18" s="47">
        <v>0.52758305394696736</v>
      </c>
      <c r="E18" s="48">
        <v>0.42127515643497376</v>
      </c>
      <c r="F18" s="46"/>
      <c r="G18" s="70">
        <f t="shared" si="0"/>
        <v>0.79850016652983768</v>
      </c>
    </row>
    <row r="19" spans="1:7">
      <c r="A19" s="56" t="s">
        <v>35</v>
      </c>
      <c r="B19" s="57"/>
      <c r="C19" s="58" t="s">
        <v>31</v>
      </c>
      <c r="D19" s="47">
        <v>1.2274450341167551</v>
      </c>
      <c r="E19" s="48">
        <v>1.3291253381424708</v>
      </c>
      <c r="F19" s="46"/>
      <c r="G19" s="70">
        <f t="shared" si="0"/>
        <v>1.0828389876528222</v>
      </c>
    </row>
    <row r="20" spans="1:7">
      <c r="A20" s="56" t="s">
        <v>36</v>
      </c>
      <c r="B20" s="58"/>
      <c r="C20" s="58" t="s">
        <v>32</v>
      </c>
      <c r="D20" s="47">
        <v>1.0039703546850185</v>
      </c>
      <c r="E20" s="48">
        <v>0.84072854098043015</v>
      </c>
      <c r="F20" s="46"/>
      <c r="G20" s="70">
        <f t="shared" si="0"/>
        <v>0.83740375107410103</v>
      </c>
    </row>
    <row r="21" spans="1:7">
      <c r="A21" s="56" t="s">
        <v>34</v>
      </c>
      <c r="B21" s="58"/>
      <c r="C21" s="58" t="s">
        <v>33</v>
      </c>
      <c r="D21" s="47">
        <v>1.0802524797114517</v>
      </c>
      <c r="E21" s="48">
        <v>1.1182956456737059</v>
      </c>
      <c r="F21" s="46"/>
      <c r="G21" s="70">
        <f t="shared" si="0"/>
        <v>1.0352169207446911</v>
      </c>
    </row>
    <row r="22" spans="1:7">
      <c r="A22" s="56" t="s">
        <v>42</v>
      </c>
      <c r="B22" s="57"/>
      <c r="C22" s="58" t="s">
        <v>37</v>
      </c>
      <c r="D22" s="47">
        <v>0.49685999261174735</v>
      </c>
      <c r="E22" s="48">
        <v>0.62380102609859467</v>
      </c>
      <c r="F22" s="46"/>
      <c r="G22" s="70">
        <f t="shared" si="0"/>
        <v>1.2554865261330079</v>
      </c>
    </row>
    <row r="23" spans="1:7">
      <c r="A23" s="56" t="s">
        <v>43</v>
      </c>
      <c r="B23" s="57"/>
      <c r="C23" s="58" t="s">
        <v>38</v>
      </c>
      <c r="D23" s="47">
        <v>1.2647058823529411</v>
      </c>
      <c r="E23" s="48">
        <v>1.0867850098619329</v>
      </c>
      <c r="F23" s="46"/>
      <c r="G23" s="70">
        <f t="shared" si="0"/>
        <v>0.85931837989083071</v>
      </c>
    </row>
    <row r="24" spans="1:7">
      <c r="A24" s="56" t="s">
        <v>44</v>
      </c>
      <c r="B24" s="57"/>
      <c r="C24" s="58" t="s">
        <v>39</v>
      </c>
      <c r="D24" s="47">
        <v>0.78504072010287185</v>
      </c>
      <c r="E24" s="48">
        <v>1.1812603648424544</v>
      </c>
      <c r="F24" s="46"/>
      <c r="G24" s="70">
        <f t="shared" si="0"/>
        <v>1.5047122201351057</v>
      </c>
    </row>
    <row r="25" spans="1:7">
      <c r="A25" s="56" t="s">
        <v>46</v>
      </c>
      <c r="B25" s="57"/>
      <c r="C25" s="58" t="s">
        <v>40</v>
      </c>
      <c r="D25" s="47">
        <v>3.0365926814637074</v>
      </c>
      <c r="E25" s="48">
        <v>1.4535043518094366</v>
      </c>
      <c r="F25" s="46"/>
      <c r="G25" s="70">
        <f t="shared" si="0"/>
        <v>0.47866293055439169</v>
      </c>
    </row>
    <row r="26" spans="1:7">
      <c r="A26" s="56" t="s">
        <v>45</v>
      </c>
      <c r="B26" s="57"/>
      <c r="C26" s="58" t="s">
        <v>41</v>
      </c>
      <c r="D26" s="47">
        <v>0.49644346333088057</v>
      </c>
      <c r="E26" s="48">
        <v>0.29350810379948633</v>
      </c>
      <c r="F26" s="46"/>
      <c r="G26" s="70">
        <f t="shared" si="0"/>
        <v>0.59122161027198894</v>
      </c>
    </row>
    <row r="27" spans="1:7">
      <c r="A27" s="56" t="s">
        <v>49</v>
      </c>
      <c r="B27" s="57"/>
      <c r="C27" s="58" t="s">
        <v>48</v>
      </c>
      <c r="D27" s="47">
        <v>0.47969593918783759</v>
      </c>
      <c r="E27" s="48">
        <v>0.47369693063723517</v>
      </c>
      <c r="F27" s="46"/>
      <c r="G27" s="70">
        <f t="shared" si="0"/>
        <v>0.98749414355944054</v>
      </c>
    </row>
    <row r="28" spans="1:7">
      <c r="A28" s="56" t="s">
        <v>51</v>
      </c>
      <c r="B28" s="57"/>
      <c r="C28" s="58" t="s">
        <v>50</v>
      </c>
      <c r="D28" s="47">
        <v>2.2225568942436413</v>
      </c>
      <c r="E28" s="48">
        <v>1.5691892802966458</v>
      </c>
      <c r="F28" s="46"/>
      <c r="G28" s="70">
        <f t="shared" si="0"/>
        <v>0.70602884648793518</v>
      </c>
    </row>
    <row r="29" spans="1:7">
      <c r="A29" s="56" t="s">
        <v>54</v>
      </c>
      <c r="B29" s="57"/>
      <c r="C29" s="58" t="s">
        <v>52</v>
      </c>
      <c r="D29" s="47">
        <v>2.302686817800168</v>
      </c>
      <c r="E29" s="48">
        <v>1.8661667147389673</v>
      </c>
      <c r="F29" s="46"/>
      <c r="G29" s="70">
        <f t="shared" si="0"/>
        <v>0.81043010291854511</v>
      </c>
    </row>
    <row r="30" spans="1:7">
      <c r="A30" s="56" t="s">
        <v>55</v>
      </c>
      <c r="B30" s="57"/>
      <c r="C30" s="58" t="s">
        <v>53</v>
      </c>
      <c r="D30" s="47">
        <v>1.5387572069186419</v>
      </c>
      <c r="E30" s="48">
        <v>0.88179741051028182</v>
      </c>
      <c r="F30" s="46"/>
      <c r="G30" s="70">
        <f t="shared" si="0"/>
        <v>0.57305818393278518</v>
      </c>
    </row>
    <row r="31" spans="1:7">
      <c r="A31" s="56" t="s">
        <v>57</v>
      </c>
      <c r="B31" s="57"/>
      <c r="C31" s="58" t="s">
        <v>56</v>
      </c>
      <c r="D31" s="47">
        <v>4.6551724137931032</v>
      </c>
      <c r="E31" s="48">
        <v>4.3621665319320941</v>
      </c>
      <c r="F31" s="46"/>
      <c r="G31" s="70">
        <f t="shared" si="0"/>
        <v>0.93705799574837578</v>
      </c>
    </row>
    <row r="32" spans="1:7">
      <c r="A32" s="56" t="s">
        <v>59</v>
      </c>
      <c r="B32" s="57"/>
      <c r="C32" s="58" t="s">
        <v>58</v>
      </c>
      <c r="D32" s="47">
        <v>2.0474516695957821</v>
      </c>
      <c r="E32" s="48">
        <v>2.934516523867809</v>
      </c>
      <c r="F32" s="46"/>
      <c r="G32" s="70">
        <f t="shared" si="0"/>
        <v>1.4332531348332904</v>
      </c>
    </row>
    <row r="33" spans="1:7">
      <c r="A33" s="56" t="s">
        <v>61</v>
      </c>
      <c r="B33" s="57"/>
      <c r="C33" s="58" t="s">
        <v>60</v>
      </c>
      <c r="D33" s="47">
        <v>0.73714045769473024</v>
      </c>
      <c r="E33" s="48">
        <v>1.0674170902929072</v>
      </c>
      <c r="F33" s="46"/>
      <c r="G33" s="70">
        <f t="shared" si="0"/>
        <v>1.448051153820882</v>
      </c>
    </row>
    <row r="34" spans="1:7">
      <c r="A34" s="56" t="s">
        <v>63</v>
      </c>
      <c r="B34" s="57"/>
      <c r="C34" s="58" t="s">
        <v>62</v>
      </c>
      <c r="D34" s="47">
        <v>1.7609561752988048</v>
      </c>
      <c r="E34" s="48">
        <v>2.132824912615189</v>
      </c>
      <c r="F34" s="46"/>
      <c r="G34" s="70">
        <f t="shared" si="0"/>
        <v>1.2111743282045531</v>
      </c>
    </row>
    <row r="35" spans="1:7">
      <c r="A35" s="56" t="s">
        <v>66</v>
      </c>
      <c r="B35" s="57"/>
      <c r="C35" s="58" t="s">
        <v>64</v>
      </c>
      <c r="D35" s="47">
        <v>0.51332877648667119</v>
      </c>
      <c r="E35" s="48">
        <v>0.65803709428129831</v>
      </c>
      <c r="F35" s="46"/>
      <c r="G35" s="70">
        <f t="shared" si="0"/>
        <v>1.2819018228143002</v>
      </c>
    </row>
    <row r="36" spans="1:7">
      <c r="A36" s="56" t="s">
        <v>67</v>
      </c>
      <c r="B36" s="57"/>
      <c r="C36" s="58" t="s">
        <v>65</v>
      </c>
      <c r="D36" s="47">
        <v>0.34919948074426654</v>
      </c>
      <c r="E36" s="48">
        <v>0.37407132243684993</v>
      </c>
      <c r="F36" s="46"/>
      <c r="G36" s="70">
        <f t="shared" si="0"/>
        <v>1.0712253112163075</v>
      </c>
    </row>
    <row r="37" spans="1:7">
      <c r="A37" s="56" t="s">
        <v>69</v>
      </c>
      <c r="B37" s="57"/>
      <c r="C37" s="58" t="s">
        <v>68</v>
      </c>
      <c r="D37" s="47">
        <v>4.5850422195416165</v>
      </c>
      <c r="E37" s="48">
        <v>4.8348856900931416</v>
      </c>
      <c r="F37" s="46"/>
      <c r="G37" s="70">
        <f t="shared" si="0"/>
        <v>1.0544909858161573</v>
      </c>
    </row>
    <row r="38" spans="1:7">
      <c r="A38" s="56" t="s">
        <v>71</v>
      </c>
      <c r="B38" s="57"/>
      <c r="C38" s="58" t="s">
        <v>70</v>
      </c>
      <c r="D38" s="47">
        <v>0.98542041142400638</v>
      </c>
      <c r="E38" s="48">
        <v>1.1685371517027863</v>
      </c>
      <c r="F38" s="46"/>
      <c r="G38" s="70">
        <f t="shared" si="0"/>
        <v>1.1858260070076714</v>
      </c>
    </row>
    <row r="39" spans="1:7">
      <c r="A39" s="56" t="s">
        <v>74</v>
      </c>
      <c r="B39" s="57"/>
      <c r="C39" s="58" t="s">
        <v>72</v>
      </c>
      <c r="D39" s="47">
        <v>1.0937972768532527</v>
      </c>
      <c r="E39" s="48">
        <v>0.58193393615058131</v>
      </c>
      <c r="F39" s="46"/>
      <c r="G39" s="70">
        <f t="shared" si="0"/>
        <v>0.53203088768400308</v>
      </c>
    </row>
    <row r="40" spans="1:7">
      <c r="A40" s="56" t="s">
        <v>75</v>
      </c>
      <c r="B40" s="57"/>
      <c r="C40" s="58" t="s">
        <v>73</v>
      </c>
      <c r="D40" s="47">
        <v>0.83122799751501342</v>
      </c>
      <c r="E40" s="48">
        <v>0.37451523545706372</v>
      </c>
      <c r="F40" s="46"/>
      <c r="G40" s="70">
        <f t="shared" si="0"/>
        <v>0.45055657001050342</v>
      </c>
    </row>
    <row r="41" spans="1:7">
      <c r="A41" s="56" t="s">
        <v>77</v>
      </c>
      <c r="B41" s="57"/>
      <c r="C41" s="58" t="s">
        <v>76</v>
      </c>
      <c r="D41" s="47">
        <v>3.6497229583232954E-2</v>
      </c>
      <c r="E41" s="48">
        <v>3.1049778215869888E-2</v>
      </c>
      <c r="F41" s="46"/>
      <c r="G41" s="70">
        <f t="shared" si="0"/>
        <v>0.85074342821172222</v>
      </c>
    </row>
    <row r="42" spans="1:7">
      <c r="A42" s="56" t="s">
        <v>83</v>
      </c>
      <c r="B42" s="57"/>
      <c r="C42" s="58" t="s">
        <v>78</v>
      </c>
      <c r="D42" s="47">
        <v>1.0158238734090128</v>
      </c>
      <c r="E42" s="48">
        <v>0.85084505377614938</v>
      </c>
      <c r="F42" s="46"/>
      <c r="G42" s="70">
        <f t="shared" si="0"/>
        <v>0.83759111795708296</v>
      </c>
    </row>
    <row r="43" spans="1:7">
      <c r="A43" s="56" t="s">
        <v>84</v>
      </c>
      <c r="B43" s="57"/>
      <c r="C43" s="58" t="s">
        <v>79</v>
      </c>
      <c r="D43" s="47">
        <v>2.1482213438735176</v>
      </c>
      <c r="E43" s="48">
        <v>1.6082375478927202</v>
      </c>
      <c r="F43" s="46"/>
      <c r="G43" s="70">
        <f t="shared" si="0"/>
        <v>0.74863679782310621</v>
      </c>
    </row>
    <row r="44" spans="1:7">
      <c r="A44" s="56" t="s">
        <v>85</v>
      </c>
      <c r="B44" s="57"/>
      <c r="C44" s="58" t="s">
        <v>80</v>
      </c>
      <c r="D44" s="47">
        <v>2.3733862959285004</v>
      </c>
      <c r="E44" s="48">
        <v>2.6527890056588519</v>
      </c>
      <c r="F44" s="46"/>
      <c r="G44" s="70">
        <f t="shared" si="0"/>
        <v>1.1177232337650478</v>
      </c>
    </row>
    <row r="45" spans="1:7">
      <c r="A45" s="56" t="s">
        <v>86</v>
      </c>
      <c r="B45" s="57"/>
      <c r="C45" s="58" t="s">
        <v>81</v>
      </c>
      <c r="D45" s="47">
        <v>4.6225609756097565</v>
      </c>
      <c r="E45" s="48">
        <v>4.2051522248243556</v>
      </c>
      <c r="F45" s="46"/>
      <c r="G45" s="70">
        <f t="shared" si="0"/>
        <v>0.90970183995672638</v>
      </c>
    </row>
    <row r="46" spans="1:7">
      <c r="A46" s="56" t="s">
        <v>87</v>
      </c>
      <c r="B46" s="57"/>
      <c r="C46" s="58" t="s">
        <v>82</v>
      </c>
      <c r="D46" s="47">
        <v>1.4833018273471961</v>
      </c>
      <c r="E46" s="48">
        <v>1.2367202397166985</v>
      </c>
      <c r="F46" s="46"/>
      <c r="G46" s="70">
        <f t="shared" si="0"/>
        <v>0.83376169092200525</v>
      </c>
    </row>
    <row r="47" spans="1:7">
      <c r="A47" s="56" t="s">
        <v>89</v>
      </c>
      <c r="B47" s="57"/>
      <c r="C47" s="58" t="s">
        <v>88</v>
      </c>
      <c r="D47" s="47">
        <v>1.3763632316937457</v>
      </c>
      <c r="E47" s="48">
        <v>1.1600643180821517</v>
      </c>
      <c r="F47" s="46"/>
      <c r="G47" s="70">
        <f t="shared" si="0"/>
        <v>0.84284750665315455</v>
      </c>
    </row>
    <row r="48" spans="1:7">
      <c r="A48" s="56" t="s">
        <v>92</v>
      </c>
      <c r="B48" s="57"/>
      <c r="C48" s="58" t="s">
        <v>91</v>
      </c>
      <c r="D48" s="47">
        <v>1.6150793650793651</v>
      </c>
      <c r="E48" s="48">
        <v>1.2122067384018345</v>
      </c>
      <c r="F48" s="46"/>
      <c r="G48" s="70">
        <f t="shared" si="0"/>
        <v>0.75055552353135691</v>
      </c>
    </row>
    <row r="49" spans="1:7">
      <c r="A49" s="56" t="s">
        <v>94</v>
      </c>
      <c r="B49" s="57"/>
      <c r="C49" s="58" t="s">
        <v>93</v>
      </c>
      <c r="D49" s="47">
        <v>0.80682486762110217</v>
      </c>
      <c r="E49" s="48">
        <v>1.0339841819080573</v>
      </c>
      <c r="F49" s="46"/>
      <c r="G49" s="70">
        <f t="shared" si="0"/>
        <v>1.2815472395598406</v>
      </c>
    </row>
    <row r="50" spans="1:7">
      <c r="A50" s="56" t="s">
        <v>96</v>
      </c>
      <c r="B50" s="57"/>
      <c r="C50" s="58" t="s">
        <v>95</v>
      </c>
      <c r="D50" s="47">
        <v>4.6831406935033876E-2</v>
      </c>
      <c r="E50" s="48">
        <v>3.3671171171171174E-2</v>
      </c>
      <c r="F50" s="46"/>
      <c r="G50" s="70">
        <f t="shared" si="0"/>
        <v>0.71898696568909348</v>
      </c>
    </row>
    <row r="51" spans="1:7">
      <c r="A51" s="56" t="s">
        <v>98</v>
      </c>
      <c r="B51" s="57"/>
      <c r="C51" s="58" t="s">
        <v>97</v>
      </c>
      <c r="D51" s="47">
        <v>0.51778029445073614</v>
      </c>
      <c r="E51" s="48">
        <v>0.68776812807366328</v>
      </c>
      <c r="F51" s="46"/>
      <c r="G51" s="70">
        <f t="shared" si="0"/>
        <v>1.3283010872463794</v>
      </c>
    </row>
    <row r="52" spans="1:7">
      <c r="A52" s="56" t="s">
        <v>103</v>
      </c>
      <c r="B52" s="57"/>
      <c r="C52" s="58" t="s">
        <v>100</v>
      </c>
      <c r="D52" s="47">
        <v>3.3870967741935485</v>
      </c>
      <c r="E52" s="48">
        <v>3.6645326504481432</v>
      </c>
      <c r="F52" s="46"/>
      <c r="G52" s="70">
        <f t="shared" si="0"/>
        <v>1.0819096396561185</v>
      </c>
    </row>
    <row r="53" spans="1:7">
      <c r="A53" s="56" t="s">
        <v>102</v>
      </c>
      <c r="B53" s="57"/>
      <c r="C53" s="58" t="s">
        <v>101</v>
      </c>
      <c r="D53" s="47">
        <v>3.5131264916467781</v>
      </c>
      <c r="E53" s="48">
        <v>3.9733759318423854</v>
      </c>
      <c r="F53" s="46"/>
      <c r="G53" s="70">
        <f t="shared" si="0"/>
        <v>1.1310085023382876</v>
      </c>
    </row>
    <row r="54" spans="1:7">
      <c r="A54" s="56" t="s">
        <v>106</v>
      </c>
      <c r="B54" s="57"/>
      <c r="C54" s="58" t="s">
        <v>105</v>
      </c>
      <c r="D54" s="47">
        <v>1.0598581560283689</v>
      </c>
      <c r="E54" s="48">
        <v>1.6643685365089314</v>
      </c>
      <c r="F54" s="46"/>
      <c r="G54" s="70">
        <f t="shared" si="0"/>
        <v>1.5703691357585607</v>
      </c>
    </row>
    <row r="55" spans="1:7">
      <c r="A55" s="56" t="s">
        <v>113</v>
      </c>
      <c r="B55" s="57"/>
      <c r="C55" s="58" t="s">
        <v>108</v>
      </c>
      <c r="D55" s="47">
        <v>1.6586037966932028</v>
      </c>
      <c r="E55" s="48">
        <v>2.1020204539785481</v>
      </c>
      <c r="F55" s="46"/>
      <c r="G55" s="70">
        <f t="shared" si="0"/>
        <v>1.2673433270618308</v>
      </c>
    </row>
    <row r="56" spans="1:7">
      <c r="A56" s="56" t="s">
        <v>114</v>
      </c>
      <c r="B56" s="57"/>
      <c r="C56" s="58" t="s">
        <v>109</v>
      </c>
      <c r="D56" s="47">
        <v>1.5321678321678323</v>
      </c>
      <c r="E56" s="48">
        <v>1.4925575101488497</v>
      </c>
      <c r="F56" s="46"/>
      <c r="G56" s="70">
        <f t="shared" si="0"/>
        <v>0.97414753058551118</v>
      </c>
    </row>
    <row r="57" spans="1:7">
      <c r="A57" s="56" t="s">
        <v>115</v>
      </c>
      <c r="B57" s="57"/>
      <c r="C57" s="58" t="s">
        <v>110</v>
      </c>
      <c r="D57" s="47">
        <v>2.6621787025703796</v>
      </c>
      <c r="E57" s="48">
        <v>2.5765225623224994</v>
      </c>
      <c r="F57" s="46"/>
      <c r="G57" s="70">
        <f t="shared" si="0"/>
        <v>0.96782479697355495</v>
      </c>
    </row>
    <row r="58" spans="1:7">
      <c r="A58" s="56" t="s">
        <v>116</v>
      </c>
      <c r="B58" s="57"/>
      <c r="C58" s="58" t="s">
        <v>111</v>
      </c>
      <c r="D58" s="47">
        <v>8.7612244897959179</v>
      </c>
      <c r="E58" s="48">
        <v>14.696095076400679</v>
      </c>
      <c r="F58" s="46"/>
      <c r="G58" s="70">
        <f t="shared" si="0"/>
        <v>1.6774019537471077</v>
      </c>
    </row>
    <row r="59" spans="1:7">
      <c r="A59" s="56" t="s">
        <v>117</v>
      </c>
      <c r="B59" s="57"/>
      <c r="C59" s="58" t="s">
        <v>112</v>
      </c>
      <c r="D59" s="47">
        <v>0.63377345378735228</v>
      </c>
      <c r="E59" s="48">
        <v>1.0188346085932902</v>
      </c>
      <c r="F59" s="46"/>
      <c r="G59" s="70">
        <f t="shared" si="0"/>
        <v>1.6075690808834922</v>
      </c>
    </row>
    <row r="60" spans="1:7">
      <c r="A60" s="56" t="s">
        <v>124</v>
      </c>
      <c r="B60" s="57"/>
      <c r="C60" s="58" t="s">
        <v>119</v>
      </c>
      <c r="D60" s="47">
        <v>1.6366381479617513</v>
      </c>
      <c r="E60" s="48">
        <v>1.4012048192771085</v>
      </c>
      <c r="F60" s="46"/>
      <c r="G60" s="70">
        <f t="shared" si="0"/>
        <v>0.85614820907245226</v>
      </c>
    </row>
    <row r="61" spans="1:7">
      <c r="A61" s="56" t="s">
        <v>125</v>
      </c>
      <c r="B61" s="57"/>
      <c r="C61" s="58" t="s">
        <v>120</v>
      </c>
      <c r="D61" s="47">
        <v>9.9932735426008961</v>
      </c>
      <c r="E61" s="48">
        <v>10.876221498371336</v>
      </c>
      <c r="F61" s="46"/>
      <c r="G61" s="70">
        <f t="shared" si="0"/>
        <v>1.0883542266712174</v>
      </c>
    </row>
    <row r="62" spans="1:7">
      <c r="A62" s="56" t="s">
        <v>122</v>
      </c>
      <c r="B62" s="57"/>
      <c r="C62" s="58" t="s">
        <v>121</v>
      </c>
      <c r="D62" s="47">
        <v>2.2354344122657581</v>
      </c>
      <c r="E62" s="48">
        <v>3.0020539906103285</v>
      </c>
      <c r="F62" s="46"/>
      <c r="G62" s="70">
        <f t="shared" si="0"/>
        <v>1.3429398662461993</v>
      </c>
    </row>
    <row r="63" spans="1:7">
      <c r="A63" s="56" t="s">
        <v>130</v>
      </c>
      <c r="B63" s="57"/>
      <c r="C63" s="58" t="s">
        <v>127</v>
      </c>
      <c r="D63" s="47">
        <v>0.14614486630718773</v>
      </c>
      <c r="E63" s="48">
        <v>0.24254436506107399</v>
      </c>
      <c r="F63" s="46"/>
      <c r="G63" s="70">
        <f t="shared" si="0"/>
        <v>1.659616045296181</v>
      </c>
    </row>
    <row r="64" spans="1:7">
      <c r="A64" s="56" t="s">
        <v>129</v>
      </c>
      <c r="B64" s="57"/>
      <c r="C64" s="58" t="s">
        <v>128</v>
      </c>
      <c r="D64" s="47">
        <v>1.1308339709257842</v>
      </c>
      <c r="E64" s="48">
        <v>1.2022026431718063</v>
      </c>
      <c r="F64" s="46"/>
      <c r="G64" s="70">
        <f t="shared" si="0"/>
        <v>1.0631115389888706</v>
      </c>
    </row>
    <row r="65" spans="1:7">
      <c r="A65" s="56" t="s">
        <v>133</v>
      </c>
      <c r="B65" s="57"/>
      <c r="C65" s="58" t="s">
        <v>131</v>
      </c>
      <c r="D65" s="47">
        <v>1.7361686112156567</v>
      </c>
      <c r="E65" s="48">
        <v>1.2145312858125143</v>
      </c>
      <c r="F65" s="46"/>
      <c r="G65" s="70">
        <f t="shared" si="0"/>
        <v>0.69954685159415797</v>
      </c>
    </row>
    <row r="66" spans="1:7">
      <c r="A66" s="56" t="s">
        <v>134</v>
      </c>
      <c r="B66" s="57"/>
      <c r="C66" s="58" t="s">
        <v>132</v>
      </c>
      <c r="D66" s="47">
        <v>4.4880153403643339</v>
      </c>
      <c r="E66" s="48">
        <v>2.4036458333333335</v>
      </c>
      <c r="F66" s="46"/>
      <c r="G66" s="70">
        <f t="shared" si="0"/>
        <v>0.53556987912127041</v>
      </c>
    </row>
    <row r="67" spans="1:7">
      <c r="A67" s="56" t="s">
        <v>137</v>
      </c>
      <c r="B67" s="57"/>
      <c r="C67" s="58" t="s">
        <v>136</v>
      </c>
      <c r="D67" s="47">
        <v>0.80929634392798089</v>
      </c>
      <c r="E67" s="48">
        <v>0.49259951142405517</v>
      </c>
      <c r="F67" s="46"/>
      <c r="G67" s="70">
        <f t="shared" si="0"/>
        <v>0.60867630889469515</v>
      </c>
    </row>
    <row r="68" spans="1:7">
      <c r="A68" s="56" t="s">
        <v>139</v>
      </c>
      <c r="B68" s="57"/>
      <c r="C68" s="58" t="s">
        <v>138</v>
      </c>
      <c r="D68" s="47">
        <v>1.2501611863313991</v>
      </c>
      <c r="E68" s="48">
        <v>1.6000399361022364</v>
      </c>
      <c r="F68" s="46"/>
      <c r="G68" s="70">
        <f t="shared" si="0"/>
        <v>1.2798669112401075</v>
      </c>
    </row>
    <row r="69" spans="1:7">
      <c r="A69" s="56" t="s">
        <v>142</v>
      </c>
      <c r="B69" s="57"/>
      <c r="C69" s="58" t="s">
        <v>140</v>
      </c>
      <c r="D69" s="47">
        <v>0.99977179370150615</v>
      </c>
      <c r="E69" s="48">
        <v>0.47491486946651534</v>
      </c>
      <c r="F69" s="46"/>
      <c r="G69" s="70">
        <f t="shared" si="0"/>
        <v>0.47502327276929246</v>
      </c>
    </row>
    <row r="70" spans="1:7">
      <c r="A70" s="56" t="s">
        <v>146</v>
      </c>
      <c r="B70" s="57"/>
      <c r="C70" s="58" t="s">
        <v>143</v>
      </c>
      <c r="D70" s="47">
        <v>1.7723398405279076</v>
      </c>
      <c r="E70" s="48">
        <v>1.355291871249318</v>
      </c>
      <c r="F70" s="46"/>
      <c r="G70" s="70">
        <f t="shared" ref="G70:G133" si="1">E70/D70</f>
        <v>0.76469074398600212</v>
      </c>
    </row>
    <row r="71" spans="1:7">
      <c r="A71" s="56" t="s">
        <v>148</v>
      </c>
      <c r="B71" s="57"/>
      <c r="C71" s="58" t="s">
        <v>144</v>
      </c>
      <c r="D71" s="47">
        <v>0.16805000512347576</v>
      </c>
      <c r="E71" s="48">
        <v>0.2122238348653443</v>
      </c>
      <c r="F71" s="46"/>
      <c r="G71" s="70">
        <f t="shared" si="1"/>
        <v>1.2628612222261555</v>
      </c>
    </row>
    <row r="72" spans="1:7">
      <c r="A72" s="56" t="s">
        <v>147</v>
      </c>
      <c r="B72" s="57"/>
      <c r="C72" s="58" t="s">
        <v>145</v>
      </c>
      <c r="D72" s="47">
        <v>3.6363636363636362</v>
      </c>
      <c r="E72" s="48">
        <v>3.5649606299212597</v>
      </c>
      <c r="F72" s="46"/>
      <c r="G72" s="70">
        <f t="shared" si="1"/>
        <v>0.98036417322834646</v>
      </c>
    </row>
    <row r="73" spans="1:7">
      <c r="A73" s="56" t="s">
        <v>152</v>
      </c>
      <c r="B73" s="57"/>
      <c r="C73" s="58" t="s">
        <v>149</v>
      </c>
      <c r="D73" s="47">
        <v>0.32433870252696911</v>
      </c>
      <c r="E73" s="48">
        <v>0.32902450882260414</v>
      </c>
      <c r="F73" s="46"/>
      <c r="G73" s="70">
        <f t="shared" si="1"/>
        <v>1.0144472622574094</v>
      </c>
    </row>
    <row r="74" spans="1:7">
      <c r="A74" s="56" t="s">
        <v>153</v>
      </c>
      <c r="B74" s="57"/>
      <c r="C74" s="58" t="s">
        <v>150</v>
      </c>
      <c r="D74" s="47">
        <v>1.2206572769953052</v>
      </c>
      <c r="E74" s="48">
        <v>0.98749131341209173</v>
      </c>
      <c r="F74" s="46"/>
      <c r="G74" s="70">
        <f t="shared" si="1"/>
        <v>0.80898326829529044</v>
      </c>
    </row>
    <row r="75" spans="1:7">
      <c r="A75" s="56" t="s">
        <v>154</v>
      </c>
      <c r="B75" s="57"/>
      <c r="C75" s="58" t="s">
        <v>151</v>
      </c>
      <c r="D75" s="47">
        <v>1.1145752143413874</v>
      </c>
      <c r="E75" s="48">
        <v>1.2566225165562914</v>
      </c>
      <c r="F75" s="46"/>
      <c r="G75" s="70">
        <f t="shared" si="1"/>
        <v>1.1274452368823229</v>
      </c>
    </row>
    <row r="76" spans="1:7">
      <c r="A76" s="56" t="s">
        <v>157</v>
      </c>
      <c r="B76" s="57"/>
      <c r="C76" s="58" t="s">
        <v>156</v>
      </c>
      <c r="D76" s="47">
        <v>1.5651612903225807</v>
      </c>
      <c r="E76" s="48">
        <v>1.1506163328197228</v>
      </c>
      <c r="F76" s="46"/>
      <c r="G76" s="70">
        <f t="shared" si="1"/>
        <v>0.73514233960039999</v>
      </c>
    </row>
    <row r="77" spans="1:7">
      <c r="A77" s="56" t="s">
        <v>161</v>
      </c>
      <c r="B77" s="57"/>
      <c r="C77" s="58" t="s">
        <v>159</v>
      </c>
      <c r="D77" s="47">
        <v>1.4939248375247245</v>
      </c>
      <c r="E77" s="48">
        <v>0.90577024880889356</v>
      </c>
      <c r="F77" s="46"/>
      <c r="G77" s="70">
        <f t="shared" si="1"/>
        <v>0.60630242302528359</v>
      </c>
    </row>
    <row r="78" spans="1:7">
      <c r="A78" s="56" t="s">
        <v>163</v>
      </c>
      <c r="B78" s="57"/>
      <c r="C78" s="58" t="s">
        <v>162</v>
      </c>
      <c r="D78" s="47">
        <v>9.3455083405601186E-2</v>
      </c>
      <c r="E78" s="48">
        <v>0.63086409465877846</v>
      </c>
      <c r="F78" s="46"/>
      <c r="G78" s="70">
        <f t="shared" si="1"/>
        <v>6.750452427727093</v>
      </c>
    </row>
    <row r="79" spans="1:7">
      <c r="A79" s="56" t="s">
        <v>165</v>
      </c>
      <c r="B79" s="57"/>
      <c r="C79" s="58" t="s">
        <v>164</v>
      </c>
      <c r="D79" s="47">
        <v>2.929084001688476</v>
      </c>
      <c r="E79" s="48">
        <v>1.5945248958539973</v>
      </c>
      <c r="F79" s="46"/>
      <c r="G79" s="70">
        <f t="shared" si="1"/>
        <v>0.54437663615479459</v>
      </c>
    </row>
    <row r="80" spans="1:7">
      <c r="A80" s="56" t="s">
        <v>167</v>
      </c>
      <c r="B80" s="57"/>
      <c r="C80" s="58" t="s">
        <v>166</v>
      </c>
      <c r="D80" s="47">
        <v>0.41729504251564253</v>
      </c>
      <c r="E80" s="48">
        <v>0.28740804228269412</v>
      </c>
      <c r="F80" s="46"/>
      <c r="G80" s="70">
        <f t="shared" si="1"/>
        <v>0.68874061036064305</v>
      </c>
    </row>
    <row r="81" spans="1:7">
      <c r="A81" s="56" t="s">
        <v>169</v>
      </c>
      <c r="B81" s="57"/>
      <c r="C81" s="58" t="s">
        <v>168</v>
      </c>
      <c r="D81" s="47">
        <v>1.7486160859654836</v>
      </c>
      <c r="E81" s="48">
        <v>1.3972728947853326</v>
      </c>
      <c r="F81" s="46"/>
      <c r="G81" s="70">
        <f t="shared" si="1"/>
        <v>0.79907356794893036</v>
      </c>
    </row>
    <row r="82" spans="1:7">
      <c r="A82" s="56" t="s">
        <v>171</v>
      </c>
      <c r="B82" s="57"/>
      <c r="C82" s="58" t="s">
        <v>170</v>
      </c>
      <c r="D82" s="47">
        <v>1.335775974875687</v>
      </c>
      <c r="E82" s="48">
        <v>1.5145878920495988</v>
      </c>
      <c r="F82" s="46"/>
      <c r="G82" s="70">
        <f t="shared" si="1"/>
        <v>1.1338637021006106</v>
      </c>
    </row>
    <row r="83" spans="1:7">
      <c r="A83" s="56" t="s">
        <v>173</v>
      </c>
      <c r="B83" s="57"/>
      <c r="C83" s="58" t="s">
        <v>172</v>
      </c>
      <c r="D83" s="47">
        <v>0.98893993534116043</v>
      </c>
      <c r="E83" s="48">
        <v>0.92606060606060603</v>
      </c>
      <c r="F83" s="46"/>
      <c r="G83" s="70">
        <f t="shared" si="1"/>
        <v>0.93641744353375456</v>
      </c>
    </row>
    <row r="84" spans="1:7">
      <c r="A84" s="56" t="s">
        <v>175</v>
      </c>
      <c r="B84" s="57"/>
      <c r="C84" s="58" t="s">
        <v>174</v>
      </c>
      <c r="D84" s="47">
        <v>1.677767205835712</v>
      </c>
      <c r="E84" s="48">
        <v>1.3608370702541106</v>
      </c>
      <c r="F84" s="46"/>
      <c r="G84" s="70">
        <f t="shared" si="1"/>
        <v>0.81110005340476576</v>
      </c>
    </row>
    <row r="85" spans="1:7">
      <c r="A85" s="56" t="s">
        <v>177</v>
      </c>
      <c r="B85" s="57"/>
      <c r="C85" s="58" t="s">
        <v>176</v>
      </c>
      <c r="D85" s="47">
        <v>2.0418794688457611</v>
      </c>
      <c r="E85" s="48">
        <v>1.2664015904572565</v>
      </c>
      <c r="F85" s="46"/>
      <c r="G85" s="70">
        <f t="shared" si="1"/>
        <v>0.62021368537151278</v>
      </c>
    </row>
    <row r="86" spans="1:7">
      <c r="A86" s="56" t="s">
        <v>179</v>
      </c>
      <c r="B86" s="57"/>
      <c r="C86" s="58" t="s">
        <v>178</v>
      </c>
      <c r="D86" s="47">
        <v>0.32384542884071632</v>
      </c>
      <c r="E86" s="48">
        <v>0.98266897746967075</v>
      </c>
      <c r="F86" s="46"/>
      <c r="G86" s="70">
        <f t="shared" si="1"/>
        <v>3.0343765573204906</v>
      </c>
    </row>
    <row r="87" spans="1:7">
      <c r="A87" s="56" t="s">
        <v>181</v>
      </c>
      <c r="B87" s="57"/>
      <c r="C87" s="58" t="s">
        <v>180</v>
      </c>
      <c r="D87" s="47">
        <v>0.82796671490593343</v>
      </c>
      <c r="E87" s="48">
        <v>0.94548704200178735</v>
      </c>
      <c r="F87" s="46"/>
      <c r="G87" s="70">
        <f t="shared" si="1"/>
        <v>1.1419384680327465</v>
      </c>
    </row>
    <row r="88" spans="1:7">
      <c r="A88" s="56" t="s">
        <v>183</v>
      </c>
      <c r="B88" s="57"/>
      <c r="C88" s="58" t="s">
        <v>182</v>
      </c>
      <c r="D88" s="47">
        <v>0.58808290155440412</v>
      </c>
      <c r="E88" s="48">
        <v>1.1126050420168068</v>
      </c>
      <c r="F88" s="46"/>
      <c r="G88" s="70">
        <f t="shared" si="1"/>
        <v>1.8919187058083147</v>
      </c>
    </row>
    <row r="89" spans="1:7">
      <c r="A89" s="56" t="s">
        <v>187</v>
      </c>
      <c r="B89" s="57"/>
      <c r="C89" s="58" t="s">
        <v>184</v>
      </c>
      <c r="D89" s="47">
        <v>1.2580400101291467</v>
      </c>
      <c r="E89" s="48">
        <v>1.4783983140147523</v>
      </c>
      <c r="F89" s="46"/>
      <c r="G89" s="70">
        <f t="shared" si="1"/>
        <v>1.1751600124887795</v>
      </c>
    </row>
    <row r="90" spans="1:7">
      <c r="A90" s="56" t="s">
        <v>189</v>
      </c>
      <c r="B90" s="57"/>
      <c r="C90" s="58" t="s">
        <v>185</v>
      </c>
      <c r="D90" s="47">
        <v>0.30418805043401126</v>
      </c>
      <c r="E90" s="48">
        <v>0.49482318811584053</v>
      </c>
      <c r="F90" s="46"/>
      <c r="G90" s="70">
        <f t="shared" si="1"/>
        <v>1.6267015992568863</v>
      </c>
    </row>
    <row r="91" spans="1:7">
      <c r="A91" s="56" t="s">
        <v>188</v>
      </c>
      <c r="B91" s="57"/>
      <c r="C91" s="58" t="s">
        <v>186</v>
      </c>
      <c r="D91" s="47">
        <v>0.45794392523364486</v>
      </c>
      <c r="E91" s="48">
        <v>0.70330159790657532</v>
      </c>
      <c r="F91" s="46"/>
      <c r="G91" s="70">
        <f t="shared" si="1"/>
        <v>1.5357810403266032</v>
      </c>
    </row>
    <row r="92" spans="1:7">
      <c r="A92" s="56" t="s">
        <v>191</v>
      </c>
      <c r="B92" s="57"/>
      <c r="C92" s="58" t="s">
        <v>190</v>
      </c>
      <c r="D92" s="47">
        <v>9.4813278008298756</v>
      </c>
      <c r="E92" s="48">
        <v>28.263888888888889</v>
      </c>
      <c r="F92" s="46"/>
      <c r="G92" s="70">
        <f t="shared" si="1"/>
        <v>2.9810053488937513</v>
      </c>
    </row>
    <row r="93" spans="1:7">
      <c r="A93" s="56" t="s">
        <v>193</v>
      </c>
      <c r="B93" s="57"/>
      <c r="C93" s="58" t="s">
        <v>192</v>
      </c>
      <c r="D93" s="47">
        <v>0.52910907072949254</v>
      </c>
      <c r="E93" s="48">
        <v>0.59132751937984496</v>
      </c>
      <c r="F93" s="46"/>
      <c r="G93" s="70">
        <f t="shared" si="1"/>
        <v>1.1175909695983302</v>
      </c>
    </row>
    <row r="94" spans="1:7">
      <c r="A94" s="56" t="s">
        <v>201</v>
      </c>
      <c r="B94" s="57"/>
      <c r="C94" s="58" t="s">
        <v>194</v>
      </c>
      <c r="D94" s="47">
        <v>0.38243948107529757</v>
      </c>
      <c r="E94" s="48">
        <v>0.28516387547518751</v>
      </c>
      <c r="F94" s="46"/>
      <c r="G94" s="70">
        <f t="shared" si="1"/>
        <v>0.74564444725580592</v>
      </c>
    </row>
    <row r="95" spans="1:7">
      <c r="A95" s="56" t="s">
        <v>202</v>
      </c>
      <c r="B95" s="57"/>
      <c r="C95" s="58" t="s">
        <v>195</v>
      </c>
      <c r="D95" s="47">
        <v>0.74829522663457682</v>
      </c>
      <c r="E95" s="48">
        <v>0.89896172322950563</v>
      </c>
      <c r="F95" s="46"/>
      <c r="G95" s="70">
        <f t="shared" si="1"/>
        <v>1.2013463286042121</v>
      </c>
    </row>
    <row r="96" spans="1:7">
      <c r="A96" s="56" t="s">
        <v>203</v>
      </c>
      <c r="B96" s="57"/>
      <c r="C96" s="58" t="s">
        <v>196</v>
      </c>
      <c r="D96" s="47">
        <v>1.2277287929461842</v>
      </c>
      <c r="E96" s="48">
        <v>1.6114474408365438</v>
      </c>
      <c r="F96" s="46"/>
      <c r="G96" s="70">
        <f t="shared" si="1"/>
        <v>1.3125434950251096</v>
      </c>
    </row>
    <row r="97" spans="1:7">
      <c r="A97" s="56" t="s">
        <v>200</v>
      </c>
      <c r="B97" s="57"/>
      <c r="C97" s="58" t="s">
        <v>197</v>
      </c>
      <c r="D97" s="47">
        <v>1.6802860061287028</v>
      </c>
      <c r="E97" s="48">
        <v>1.0992983202211355</v>
      </c>
      <c r="F97" s="46"/>
      <c r="G97" s="70">
        <f t="shared" si="1"/>
        <v>0.65423286048418938</v>
      </c>
    </row>
    <row r="98" spans="1:7">
      <c r="A98" s="56" t="s">
        <v>199</v>
      </c>
      <c r="B98" s="57"/>
      <c r="C98" s="58" t="s">
        <v>198</v>
      </c>
      <c r="D98" s="47">
        <v>2.2335820895522387</v>
      </c>
      <c r="E98" s="48">
        <v>3.5275229357798166</v>
      </c>
      <c r="F98" s="46"/>
      <c r="G98" s="70">
        <f t="shared" si="1"/>
        <v>1.5793119725843483</v>
      </c>
    </row>
    <row r="99" spans="1:7">
      <c r="A99" s="56" t="s">
        <v>205</v>
      </c>
      <c r="B99" s="57"/>
      <c r="C99" s="58" t="s">
        <v>204</v>
      </c>
      <c r="D99" s="47">
        <v>0.84192570128885524</v>
      </c>
      <c r="E99" s="48">
        <v>1.2848975038348904</v>
      </c>
      <c r="F99" s="46"/>
      <c r="G99" s="70">
        <f t="shared" si="1"/>
        <v>1.5261412044648539</v>
      </c>
    </row>
    <row r="100" spans="1:7">
      <c r="A100" s="56" t="s">
        <v>207</v>
      </c>
      <c r="B100" s="57"/>
      <c r="C100" s="58" t="s">
        <v>206</v>
      </c>
      <c r="D100" s="47">
        <v>0.17311541027351568</v>
      </c>
      <c r="E100" s="48">
        <v>0.1242672919109027</v>
      </c>
      <c r="F100" s="46"/>
      <c r="G100" s="70">
        <f t="shared" si="1"/>
        <v>0.71782917369727606</v>
      </c>
    </row>
    <row r="101" spans="1:7">
      <c r="A101" s="56" t="s">
        <v>211</v>
      </c>
      <c r="B101" s="57"/>
      <c r="C101" s="58" t="s">
        <v>210</v>
      </c>
      <c r="D101" s="47">
        <v>0.616677440206852</v>
      </c>
      <c r="E101" s="48">
        <v>1.1662120969035776</v>
      </c>
      <c r="F101" s="46"/>
      <c r="G101" s="70">
        <f t="shared" si="1"/>
        <v>1.891121712693747</v>
      </c>
    </row>
    <row r="102" spans="1:7">
      <c r="A102" s="56" t="s">
        <v>214</v>
      </c>
      <c r="B102" s="57"/>
      <c r="C102" s="58" t="s">
        <v>213</v>
      </c>
      <c r="D102" s="47">
        <v>7.3957703927492444</v>
      </c>
      <c r="E102" s="48">
        <v>8.1485355648535567</v>
      </c>
      <c r="F102" s="46"/>
      <c r="G102" s="70">
        <f t="shared" si="1"/>
        <v>1.1017831993327318</v>
      </c>
    </row>
    <row r="103" spans="1:7">
      <c r="A103" s="56" t="s">
        <v>218</v>
      </c>
      <c r="B103" s="57"/>
      <c r="C103" s="58" t="s">
        <v>217</v>
      </c>
      <c r="D103" s="47">
        <v>1.473471586318341</v>
      </c>
      <c r="E103" s="48">
        <v>1.4532584818159628</v>
      </c>
      <c r="F103" s="46"/>
      <c r="G103" s="70">
        <f t="shared" si="1"/>
        <v>0.98628198555705904</v>
      </c>
    </row>
    <row r="104" spans="1:7">
      <c r="A104" s="56" t="s">
        <v>220</v>
      </c>
      <c r="B104" s="57"/>
      <c r="C104" s="58" t="s">
        <v>219</v>
      </c>
      <c r="D104" s="47">
        <v>0.46950232106229084</v>
      </c>
      <c r="E104" s="48">
        <v>0.27078368148044302</v>
      </c>
      <c r="F104" s="46"/>
      <c r="G104" s="70">
        <f t="shared" si="1"/>
        <v>0.57674620408216681</v>
      </c>
    </row>
    <row r="105" spans="1:7">
      <c r="A105" s="56" t="s">
        <v>223</v>
      </c>
      <c r="B105" s="57"/>
      <c r="C105" s="58" t="s">
        <v>222</v>
      </c>
      <c r="D105" s="47">
        <v>1.0261101243339255</v>
      </c>
      <c r="E105" s="48">
        <v>0.79662605435801315</v>
      </c>
      <c r="F105" s="46"/>
      <c r="G105" s="70">
        <f t="shared" si="1"/>
        <v>0.77635532041468125</v>
      </c>
    </row>
    <row r="106" spans="1:7">
      <c r="A106" s="56" t="s">
        <v>225</v>
      </c>
      <c r="B106" s="57"/>
      <c r="C106" s="58" t="s">
        <v>224</v>
      </c>
      <c r="D106" s="47">
        <v>2.0173631547969393</v>
      </c>
      <c r="E106" s="48">
        <v>2.1116928446771377</v>
      </c>
      <c r="F106" s="46"/>
      <c r="G106" s="70">
        <f t="shared" si="1"/>
        <v>1.046758903896851</v>
      </c>
    </row>
    <row r="107" spans="1:7">
      <c r="A107" s="56" t="s">
        <v>229</v>
      </c>
      <c r="B107" s="57"/>
      <c r="C107" s="58" t="s">
        <v>226</v>
      </c>
      <c r="D107" s="47">
        <v>14.815789473684211</v>
      </c>
      <c r="E107" s="48">
        <v>16.917241379310344</v>
      </c>
      <c r="F107" s="46"/>
      <c r="G107" s="70">
        <f t="shared" si="1"/>
        <v>1.1418386721381759</v>
      </c>
    </row>
    <row r="108" spans="1:7">
      <c r="A108" s="56" t="s">
        <v>230</v>
      </c>
      <c r="B108" s="57"/>
      <c r="C108" s="58" t="s">
        <v>228</v>
      </c>
      <c r="D108" s="47">
        <v>0.75952615992102668</v>
      </c>
      <c r="E108" s="48">
        <v>0.68385380919698013</v>
      </c>
      <c r="F108" s="46"/>
      <c r="G108" s="70">
        <f t="shared" si="1"/>
        <v>0.90036900015146981</v>
      </c>
    </row>
    <row r="109" spans="1:7">
      <c r="A109" s="56" t="s">
        <v>233</v>
      </c>
      <c r="B109" s="57"/>
      <c r="C109" s="58" t="s">
        <v>231</v>
      </c>
      <c r="D109" s="47">
        <v>0.81514408338442679</v>
      </c>
      <c r="E109" s="48">
        <v>0.96425840978593269</v>
      </c>
      <c r="F109" s="46"/>
      <c r="G109" s="70">
        <f t="shared" si="1"/>
        <v>1.182930023588459</v>
      </c>
    </row>
    <row r="110" spans="1:7">
      <c r="A110" s="56" t="s">
        <v>234</v>
      </c>
      <c r="B110" s="57"/>
      <c r="C110" s="58" t="s">
        <v>232</v>
      </c>
      <c r="D110" s="47">
        <v>7.7870182555780936</v>
      </c>
      <c r="E110" s="48">
        <v>7.7185628742514973</v>
      </c>
      <c r="F110" s="46"/>
      <c r="G110" s="70">
        <f t="shared" si="1"/>
        <v>0.99120903803229699</v>
      </c>
    </row>
    <row r="111" spans="1:7">
      <c r="A111" s="56" t="s">
        <v>236</v>
      </c>
      <c r="B111" s="57"/>
      <c r="C111" s="58" t="s">
        <v>235</v>
      </c>
      <c r="D111" s="47">
        <v>0.1923263048738334</v>
      </c>
      <c r="E111" s="48">
        <v>0.21664082687338501</v>
      </c>
      <c r="F111" s="46"/>
      <c r="G111" s="70">
        <f t="shared" si="1"/>
        <v>1.1264232784771797</v>
      </c>
    </row>
    <row r="112" spans="1:7">
      <c r="A112" s="56" t="s">
        <v>239</v>
      </c>
      <c r="B112" s="57"/>
      <c r="C112" s="58" t="s">
        <v>238</v>
      </c>
      <c r="D112" s="47">
        <v>1.2463320463320464</v>
      </c>
      <c r="E112" s="48">
        <v>1.0142807384186694</v>
      </c>
      <c r="F112" s="46"/>
      <c r="G112" s="70">
        <f t="shared" si="1"/>
        <v>0.81381261229998558</v>
      </c>
    </row>
    <row r="113" spans="1:7">
      <c r="A113" s="56" t="s">
        <v>241</v>
      </c>
      <c r="B113" s="57"/>
      <c r="C113" s="58" t="s">
        <v>240</v>
      </c>
      <c r="D113" s="47">
        <v>0.84928557447641417</v>
      </c>
      <c r="E113" s="48">
        <v>0.85769046478198374</v>
      </c>
      <c r="F113" s="46"/>
      <c r="G113" s="70">
        <f t="shared" si="1"/>
        <v>1.0098964241924764</v>
      </c>
    </row>
    <row r="114" spans="1:7">
      <c r="A114" s="56" t="s">
        <v>243</v>
      </c>
      <c r="B114" s="57"/>
      <c r="C114" s="58" t="s">
        <v>242</v>
      </c>
      <c r="D114" s="47">
        <v>0.55361805296531141</v>
      </c>
      <c r="E114" s="48">
        <v>0.44429005197879679</v>
      </c>
      <c r="F114" s="46"/>
      <c r="G114" s="70">
        <f t="shared" si="1"/>
        <v>0.80252088890359052</v>
      </c>
    </row>
    <row r="115" spans="1:7">
      <c r="A115" s="56" t="s">
        <v>245</v>
      </c>
      <c r="B115" s="57"/>
      <c r="C115" s="58" t="s">
        <v>244</v>
      </c>
      <c r="D115" s="47">
        <v>0.54197477163984342</v>
      </c>
      <c r="E115" s="48">
        <v>1.0784643879440983</v>
      </c>
      <c r="F115" s="46"/>
      <c r="G115" s="70">
        <f t="shared" si="1"/>
        <v>1.9898793161183643</v>
      </c>
    </row>
    <row r="116" spans="1:7">
      <c r="A116" s="56" t="s">
        <v>250</v>
      </c>
      <c r="B116" s="57"/>
      <c r="C116" s="58" t="s">
        <v>246</v>
      </c>
      <c r="D116" s="47">
        <v>3.0608695652173914</v>
      </c>
      <c r="E116" s="48">
        <v>6.1628498727735366</v>
      </c>
      <c r="F116" s="46"/>
      <c r="G116" s="70">
        <f t="shared" si="1"/>
        <v>2.0134310663890815</v>
      </c>
    </row>
    <row r="117" spans="1:7">
      <c r="A117" s="56" t="s">
        <v>251</v>
      </c>
      <c r="B117" s="57"/>
      <c r="C117" s="58" t="s">
        <v>247</v>
      </c>
      <c r="D117" s="47">
        <v>1.5714285714285714</v>
      </c>
      <c r="E117" s="48">
        <v>1.6256599788806758</v>
      </c>
      <c r="F117" s="46"/>
      <c r="G117" s="70">
        <f t="shared" si="1"/>
        <v>1.0345108956513391</v>
      </c>
    </row>
    <row r="118" spans="1:7">
      <c r="A118" s="56" t="s">
        <v>254</v>
      </c>
      <c r="B118" s="57"/>
      <c r="C118" s="58" t="s">
        <v>248</v>
      </c>
      <c r="D118" s="47">
        <v>1.4660532994923858</v>
      </c>
      <c r="E118" s="48">
        <v>2.7016728624535316</v>
      </c>
      <c r="F118" s="46"/>
      <c r="G118" s="70">
        <f t="shared" si="1"/>
        <v>1.8428203554324889</v>
      </c>
    </row>
    <row r="119" spans="1:7">
      <c r="A119" s="56" t="s">
        <v>255</v>
      </c>
      <c r="B119" s="57"/>
      <c r="C119" s="58" t="s">
        <v>249</v>
      </c>
      <c r="D119" s="47">
        <v>1.4621585311240484</v>
      </c>
      <c r="E119" s="48">
        <v>1.2957093158098183</v>
      </c>
      <c r="F119" s="46"/>
      <c r="G119" s="70">
        <f t="shared" si="1"/>
        <v>0.8861619914864699</v>
      </c>
    </row>
    <row r="120" spans="1:7">
      <c r="A120" s="56" t="s">
        <v>261</v>
      </c>
      <c r="B120" s="57"/>
      <c r="C120" s="58" t="s">
        <v>256</v>
      </c>
      <c r="D120" s="47">
        <v>0.60002813731007321</v>
      </c>
      <c r="E120" s="48">
        <v>0.9791437980241493</v>
      </c>
      <c r="F120" s="46"/>
      <c r="G120" s="70">
        <f t="shared" si="1"/>
        <v>1.6318298045382538</v>
      </c>
    </row>
    <row r="121" spans="1:7">
      <c r="A121" s="56" t="s">
        <v>262</v>
      </c>
      <c r="B121" s="57"/>
      <c r="C121" s="58" t="s">
        <v>257</v>
      </c>
      <c r="D121" s="47">
        <v>0.68045588856057404</v>
      </c>
      <c r="E121" s="48">
        <v>0.88189893694480848</v>
      </c>
      <c r="F121" s="46"/>
      <c r="G121" s="70">
        <f t="shared" si="1"/>
        <v>1.296041303735888</v>
      </c>
    </row>
    <row r="122" spans="1:7">
      <c r="A122" s="56" t="s">
        <v>260</v>
      </c>
      <c r="B122" s="57"/>
      <c r="C122" s="58" t="s">
        <v>258</v>
      </c>
      <c r="D122" s="47">
        <v>0.63659147869674182</v>
      </c>
      <c r="E122" s="48">
        <v>0.63735396274076417</v>
      </c>
      <c r="F122" s="46"/>
      <c r="G122" s="70">
        <f t="shared" si="1"/>
        <v>1.0011977603683657</v>
      </c>
    </row>
    <row r="123" spans="1:7">
      <c r="A123" s="56" t="s">
        <v>263</v>
      </c>
      <c r="B123" s="57"/>
      <c r="C123" s="58" t="s">
        <v>259</v>
      </c>
      <c r="D123" s="47">
        <v>2.14806980433633</v>
      </c>
      <c r="E123" s="48">
        <v>1.6792228390166535</v>
      </c>
      <c r="F123" s="46"/>
      <c r="G123" s="70">
        <f t="shared" si="1"/>
        <v>0.78173569388983055</v>
      </c>
    </row>
    <row r="124" spans="1:7">
      <c r="A124" s="56" t="s">
        <v>277</v>
      </c>
      <c r="B124" s="57"/>
      <c r="C124" s="58" t="s">
        <v>264</v>
      </c>
      <c r="D124" s="47">
        <v>1.2460379319303716</v>
      </c>
      <c r="E124" s="48">
        <v>1.3078840054372451</v>
      </c>
      <c r="F124" s="46"/>
      <c r="G124" s="70">
        <f t="shared" si="1"/>
        <v>1.0496341820116672</v>
      </c>
    </row>
    <row r="125" spans="1:7">
      <c r="A125" s="56" t="s">
        <v>274</v>
      </c>
      <c r="B125" s="57"/>
      <c r="C125" s="58" t="s">
        <v>265</v>
      </c>
      <c r="D125" s="47">
        <v>0.48203162434115954</v>
      </c>
      <c r="E125" s="48">
        <v>0.66394148020654042</v>
      </c>
      <c r="F125" s="46"/>
      <c r="G125" s="70">
        <f t="shared" si="1"/>
        <v>1.3773815797127733</v>
      </c>
    </row>
    <row r="126" spans="1:7">
      <c r="A126" s="56" t="s">
        <v>271</v>
      </c>
      <c r="B126" s="57"/>
      <c r="C126" s="58" t="s">
        <v>266</v>
      </c>
      <c r="D126" s="47">
        <v>1.1885612153708669</v>
      </c>
      <c r="E126" s="48">
        <v>1.2136871508379887</v>
      </c>
      <c r="F126" s="46"/>
      <c r="G126" s="70">
        <f t="shared" si="1"/>
        <v>1.0211397908178266</v>
      </c>
    </row>
    <row r="127" spans="1:7">
      <c r="A127" s="56" t="s">
        <v>272</v>
      </c>
      <c r="B127" s="57"/>
      <c r="C127" s="58" t="s">
        <v>267</v>
      </c>
      <c r="D127" s="47">
        <v>1.6514773940904237</v>
      </c>
      <c r="E127" s="48">
        <v>1.2706047819971871</v>
      </c>
      <c r="F127" s="46"/>
      <c r="G127" s="70">
        <f t="shared" si="1"/>
        <v>0.76937461363011383</v>
      </c>
    </row>
    <row r="128" spans="1:7">
      <c r="A128" s="56" t="s">
        <v>273</v>
      </c>
      <c r="B128" s="57"/>
      <c r="C128" s="58" t="s">
        <v>268</v>
      </c>
      <c r="D128" s="47">
        <v>0.19267795657367717</v>
      </c>
      <c r="E128" s="48">
        <v>0.21644008617487556</v>
      </c>
      <c r="F128" s="46"/>
      <c r="G128" s="70">
        <f t="shared" si="1"/>
        <v>1.1233256259499105</v>
      </c>
    </row>
    <row r="129" spans="1:7">
      <c r="A129" s="56" t="s">
        <v>275</v>
      </c>
      <c r="B129" s="57"/>
      <c r="C129" s="58" t="s">
        <v>269</v>
      </c>
      <c r="D129" s="47">
        <v>6.1882086167800452</v>
      </c>
      <c r="E129" s="48">
        <v>7.0761670761670761</v>
      </c>
      <c r="F129" s="46"/>
      <c r="G129" s="70">
        <f t="shared" si="1"/>
        <v>1.1434920046132946</v>
      </c>
    </row>
    <row r="130" spans="1:7">
      <c r="A130" s="56" t="s">
        <v>276</v>
      </c>
      <c r="B130" s="57"/>
      <c r="C130" s="58" t="s">
        <v>270</v>
      </c>
      <c r="D130" s="47">
        <v>1.0145083288554542</v>
      </c>
      <c r="E130" s="48">
        <v>1.9554419284149014</v>
      </c>
      <c r="F130" s="46"/>
      <c r="G130" s="70">
        <f t="shared" si="1"/>
        <v>1.9274774516843916</v>
      </c>
    </row>
    <row r="131" spans="1:7">
      <c r="A131" s="56" t="s">
        <v>279</v>
      </c>
      <c r="B131" s="57"/>
      <c r="C131" s="58" t="s">
        <v>278</v>
      </c>
      <c r="D131" s="47">
        <v>1.1192163401417257</v>
      </c>
      <c r="E131" s="48">
        <v>0.98101694915254234</v>
      </c>
      <c r="F131" s="46"/>
      <c r="G131" s="70">
        <f t="shared" si="1"/>
        <v>0.87652128901934789</v>
      </c>
    </row>
    <row r="132" spans="1:7">
      <c r="A132" s="56" t="s">
        <v>282</v>
      </c>
      <c r="B132" s="57"/>
      <c r="C132" s="58" t="s">
        <v>281</v>
      </c>
      <c r="D132" s="47">
        <v>1.2084837545126355</v>
      </c>
      <c r="E132" s="48">
        <v>1.6078914919852034</v>
      </c>
      <c r="F132" s="46"/>
      <c r="G132" s="70">
        <f t="shared" si="1"/>
        <v>1.3305031912767777</v>
      </c>
    </row>
    <row r="133" spans="1:7">
      <c r="A133" s="56" t="s">
        <v>284</v>
      </c>
      <c r="B133" s="57"/>
      <c r="C133" s="58" t="s">
        <v>283</v>
      </c>
      <c r="D133" s="47">
        <v>1.9164380144674482</v>
      </c>
      <c r="E133" s="48">
        <v>1.658263305322129</v>
      </c>
      <c r="F133" s="46"/>
      <c r="G133" s="70">
        <f t="shared" si="1"/>
        <v>0.86528408057222639</v>
      </c>
    </row>
    <row r="134" spans="1:7">
      <c r="A134" s="56" t="s">
        <v>286</v>
      </c>
      <c r="B134" s="57"/>
      <c r="C134" s="58" t="s">
        <v>285</v>
      </c>
      <c r="D134" s="47">
        <v>1.9562085854220685</v>
      </c>
      <c r="E134" s="48">
        <v>0.92029069096781635</v>
      </c>
      <c r="F134" s="46"/>
      <c r="G134" s="70">
        <f t="shared" ref="G134:G197" si="2">E134/D134</f>
        <v>0.47044609548590438</v>
      </c>
    </row>
    <row r="135" spans="1:7">
      <c r="A135" s="56" t="s">
        <v>288</v>
      </c>
      <c r="B135" s="57"/>
      <c r="C135" s="58" t="s">
        <v>287</v>
      </c>
      <c r="D135" s="47">
        <v>11.774358974358975</v>
      </c>
      <c r="E135" s="48">
        <v>6.2436619718309858</v>
      </c>
      <c r="F135" s="46"/>
      <c r="G135" s="70">
        <f t="shared" si="2"/>
        <v>0.53027616921038423</v>
      </c>
    </row>
    <row r="136" spans="1:7">
      <c r="A136" s="56" t="s">
        <v>290</v>
      </c>
      <c r="B136" s="57"/>
      <c r="C136" s="58" t="s">
        <v>289</v>
      </c>
      <c r="D136" s="47">
        <v>0.60813704496788012</v>
      </c>
      <c r="E136" s="48">
        <v>0.72598935431613054</v>
      </c>
      <c r="F136" s="46"/>
      <c r="G136" s="70">
        <f t="shared" si="2"/>
        <v>1.1937923537522286</v>
      </c>
    </row>
    <row r="137" spans="1:7">
      <c r="A137" s="56" t="s">
        <v>293</v>
      </c>
      <c r="B137" s="57"/>
      <c r="C137" s="58" t="s">
        <v>292</v>
      </c>
      <c r="D137" s="47">
        <v>0.94014667612964276</v>
      </c>
      <c r="E137" s="48">
        <v>0.54054397559735634</v>
      </c>
      <c r="F137" s="46"/>
      <c r="G137" s="70">
        <f t="shared" si="2"/>
        <v>0.57495706714897465</v>
      </c>
    </row>
    <row r="138" spans="1:7">
      <c r="A138" s="56" t="s">
        <v>295</v>
      </c>
      <c r="B138" s="57"/>
      <c r="C138" s="58" t="s">
        <v>294</v>
      </c>
      <c r="D138" s="47">
        <v>1.5051244509516837</v>
      </c>
      <c r="E138" s="48">
        <v>1.3235470341521869</v>
      </c>
      <c r="F138" s="46"/>
      <c r="G138" s="70">
        <f t="shared" si="2"/>
        <v>0.87936052949994525</v>
      </c>
    </row>
    <row r="139" spans="1:7">
      <c r="A139" s="56" t="s">
        <v>298</v>
      </c>
      <c r="B139" s="57"/>
      <c r="C139" s="58" t="s">
        <v>296</v>
      </c>
      <c r="D139" s="47">
        <v>2.9850746268656718</v>
      </c>
      <c r="E139" s="48">
        <v>3.6480948957584474</v>
      </c>
      <c r="F139" s="46"/>
      <c r="G139" s="70">
        <f t="shared" si="2"/>
        <v>1.2221117900790799</v>
      </c>
    </row>
    <row r="140" spans="1:7">
      <c r="A140" s="56" t="s">
        <v>299</v>
      </c>
      <c r="B140" s="57"/>
      <c r="C140" s="58" t="s">
        <v>297</v>
      </c>
      <c r="D140" s="47">
        <v>0.50266629245018246</v>
      </c>
      <c r="E140" s="48">
        <v>0.23960322839011769</v>
      </c>
      <c r="F140" s="46"/>
      <c r="G140" s="70">
        <f t="shared" si="2"/>
        <v>0.47666460231936864</v>
      </c>
    </row>
    <row r="141" spans="1:7">
      <c r="A141" s="56" t="s">
        <v>301</v>
      </c>
      <c r="B141" s="57"/>
      <c r="C141" s="58" t="s">
        <v>300</v>
      </c>
      <c r="D141" s="47">
        <v>1.0940016103059582</v>
      </c>
      <c r="E141" s="48">
        <v>1.0782280867106504</v>
      </c>
      <c r="F141" s="46"/>
      <c r="G141" s="70">
        <f t="shared" si="2"/>
        <v>0.98558180952686492</v>
      </c>
    </row>
    <row r="142" spans="1:7">
      <c r="A142" s="56" t="s">
        <v>303</v>
      </c>
      <c r="B142" s="57"/>
      <c r="C142" s="58" t="s">
        <v>302</v>
      </c>
      <c r="D142" s="47">
        <v>2.8330975954738329</v>
      </c>
      <c r="E142" s="48">
        <v>2.5337107565620176</v>
      </c>
      <c r="F142" s="46"/>
      <c r="G142" s="70">
        <f t="shared" si="2"/>
        <v>0.89432526454785155</v>
      </c>
    </row>
    <row r="143" spans="1:7">
      <c r="A143" s="56" t="s">
        <v>305</v>
      </c>
      <c r="B143" s="57"/>
      <c r="C143" s="58" t="s">
        <v>304</v>
      </c>
      <c r="D143" s="47">
        <v>1.892052698682533</v>
      </c>
      <c r="E143" s="48">
        <v>1.9277749619868221</v>
      </c>
      <c r="F143" s="46"/>
      <c r="G143" s="70">
        <f t="shared" si="2"/>
        <v>1.0188801629728195</v>
      </c>
    </row>
    <row r="144" spans="1:7">
      <c r="A144" s="56" t="s">
        <v>308</v>
      </c>
      <c r="B144" s="57"/>
      <c r="C144" s="58" t="s">
        <v>306</v>
      </c>
      <c r="D144" s="47">
        <v>1.7705581019142627</v>
      </c>
      <c r="E144" s="48">
        <v>2.8793061912792099</v>
      </c>
      <c r="F144" s="46"/>
      <c r="G144" s="70">
        <f t="shared" si="2"/>
        <v>1.6262138972825628</v>
      </c>
    </row>
    <row r="145" spans="1:7">
      <c r="A145" s="56" t="s">
        <v>309</v>
      </c>
      <c r="B145" s="57"/>
      <c r="C145" s="58" t="s">
        <v>307</v>
      </c>
      <c r="D145" s="47">
        <v>0.48380497783839072</v>
      </c>
      <c r="E145" s="48">
        <v>0.81710188356164382</v>
      </c>
      <c r="F145" s="46"/>
      <c r="G145" s="70">
        <f t="shared" si="2"/>
        <v>1.6889075577775203</v>
      </c>
    </row>
    <row r="146" spans="1:7">
      <c r="A146" s="56" t="s">
        <v>319</v>
      </c>
      <c r="B146" s="57"/>
      <c r="C146" s="58" t="s">
        <v>310</v>
      </c>
      <c r="D146" s="47">
        <v>1.3266546600630347</v>
      </c>
      <c r="E146" s="48">
        <v>1.0948881789137379</v>
      </c>
      <c r="F146" s="46"/>
      <c r="G146" s="70">
        <f t="shared" si="2"/>
        <v>0.82530006630490815</v>
      </c>
    </row>
    <row r="147" spans="1:7">
      <c r="A147" s="56" t="s">
        <v>315</v>
      </c>
      <c r="B147" s="57"/>
      <c r="C147" s="58" t="s">
        <v>311</v>
      </c>
      <c r="D147" s="47">
        <v>3.563508064516129</v>
      </c>
      <c r="E147" s="48">
        <v>1.928475935828877</v>
      </c>
      <c r="F147" s="46"/>
      <c r="G147" s="70">
        <f t="shared" si="2"/>
        <v>0.54117344507559995</v>
      </c>
    </row>
    <row r="148" spans="1:7">
      <c r="A148" s="56" t="s">
        <v>316</v>
      </c>
      <c r="B148" s="57"/>
      <c r="C148" s="58" t="s">
        <v>312</v>
      </c>
      <c r="D148" s="47">
        <v>1.4481699513693371</v>
      </c>
      <c r="E148" s="48">
        <v>2.2988644600144963</v>
      </c>
      <c r="F148" s="46"/>
      <c r="G148" s="70">
        <f t="shared" si="2"/>
        <v>1.5874272614486808</v>
      </c>
    </row>
    <row r="149" spans="1:7">
      <c r="A149" s="56" t="s">
        <v>317</v>
      </c>
      <c r="B149" s="57"/>
      <c r="C149" s="58" t="s">
        <v>313</v>
      </c>
      <c r="D149" s="47">
        <v>3.8233782915863839</v>
      </c>
      <c r="E149" s="48">
        <v>4.427762039660057</v>
      </c>
      <c r="F149" s="46"/>
      <c r="G149" s="70">
        <f t="shared" si="2"/>
        <v>1.1580758433984057</v>
      </c>
    </row>
    <row r="150" spans="1:7">
      <c r="A150" s="56" t="s">
        <v>318</v>
      </c>
      <c r="B150" s="57"/>
      <c r="C150" s="58" t="s">
        <v>314</v>
      </c>
      <c r="D150" s="47">
        <v>1.570804741110418</v>
      </c>
      <c r="E150" s="48">
        <v>1.8908659549228943</v>
      </c>
      <c r="F150" s="46"/>
      <c r="G150" s="70">
        <f t="shared" si="2"/>
        <v>1.2037562056161237</v>
      </c>
    </row>
    <row r="151" spans="1:7">
      <c r="A151" s="56" t="s">
        <v>321</v>
      </c>
      <c r="B151" s="57"/>
      <c r="C151" s="58" t="s">
        <v>320</v>
      </c>
      <c r="D151" s="47">
        <v>1.4889643463497453</v>
      </c>
      <c r="E151" s="48">
        <v>1.9012121212121211</v>
      </c>
      <c r="F151" s="46"/>
      <c r="G151" s="70">
        <f t="shared" si="2"/>
        <v>1.276868802045541</v>
      </c>
    </row>
    <row r="152" spans="1:7">
      <c r="A152" s="56" t="s">
        <v>324</v>
      </c>
      <c r="B152" s="57"/>
      <c r="C152" s="58" t="s">
        <v>323</v>
      </c>
      <c r="D152" s="47">
        <v>2.4323127997049059</v>
      </c>
      <c r="E152" s="48">
        <v>1.6089487691284099</v>
      </c>
      <c r="F152" s="46"/>
      <c r="G152" s="70">
        <f t="shared" si="2"/>
        <v>0.66148924978876544</v>
      </c>
    </row>
    <row r="153" spans="1:7">
      <c r="A153" s="56" t="s">
        <v>328</v>
      </c>
      <c r="B153" s="57"/>
      <c r="C153" s="58" t="s">
        <v>326</v>
      </c>
      <c r="D153" s="47">
        <v>0.82799659960328709</v>
      </c>
      <c r="E153" s="48">
        <v>0.52312775330396477</v>
      </c>
      <c r="F153" s="46"/>
      <c r="G153" s="70">
        <f t="shared" si="2"/>
        <v>0.63179939815526753</v>
      </c>
    </row>
    <row r="154" spans="1:7">
      <c r="A154" s="56" t="s">
        <v>329</v>
      </c>
      <c r="B154" s="57"/>
      <c r="C154" s="58" t="s">
        <v>327</v>
      </c>
      <c r="D154" s="47">
        <v>2.2184014869888475</v>
      </c>
      <c r="E154" s="48">
        <v>3.1858258928571428</v>
      </c>
      <c r="F154" s="46"/>
      <c r="G154" s="70">
        <f t="shared" si="2"/>
        <v>1.436090766951942</v>
      </c>
    </row>
    <row r="155" spans="1:7">
      <c r="A155" s="56" t="s">
        <v>332</v>
      </c>
      <c r="B155" s="57"/>
      <c r="C155" s="58" t="s">
        <v>330</v>
      </c>
      <c r="D155" s="47">
        <v>0.77341211225997042</v>
      </c>
      <c r="E155" s="48">
        <v>1.1574595355383532</v>
      </c>
      <c r="F155" s="46"/>
      <c r="G155" s="70">
        <f t="shared" si="2"/>
        <v>1.4965624628714003</v>
      </c>
    </row>
    <row r="156" spans="1:7">
      <c r="A156" s="56" t="s">
        <v>334</v>
      </c>
      <c r="B156" s="57"/>
      <c r="C156" s="58" t="s">
        <v>333</v>
      </c>
      <c r="D156" s="47">
        <v>0.81797966963151203</v>
      </c>
      <c r="E156" s="48">
        <v>1.2863406856231729</v>
      </c>
      <c r="F156" s="46"/>
      <c r="G156" s="70">
        <f t="shared" si="2"/>
        <v>1.5725827100356304</v>
      </c>
    </row>
    <row r="157" spans="1:7">
      <c r="A157" s="56" t="s">
        <v>337</v>
      </c>
      <c r="B157" s="57"/>
      <c r="C157" s="58" t="s">
        <v>335</v>
      </c>
      <c r="D157" s="47">
        <v>2.4071942446043164</v>
      </c>
      <c r="E157" s="48">
        <v>2.6692677070828332</v>
      </c>
      <c r="F157" s="46"/>
      <c r="G157" s="70">
        <f t="shared" si="2"/>
        <v>1.1088709243410455</v>
      </c>
    </row>
    <row r="158" spans="1:7">
      <c r="A158" s="56" t="s">
        <v>338</v>
      </c>
      <c r="B158" s="57"/>
      <c r="C158" s="58" t="s">
        <v>336</v>
      </c>
      <c r="D158" s="47">
        <v>0.72141706924315618</v>
      </c>
      <c r="E158" s="48">
        <v>0.87613145233629619</v>
      </c>
      <c r="F158" s="46"/>
      <c r="G158" s="70">
        <f t="shared" si="2"/>
        <v>1.2144589997786606</v>
      </c>
    </row>
    <row r="159" spans="1:7">
      <c r="A159" s="56" t="s">
        <v>341</v>
      </c>
      <c r="B159" s="57"/>
      <c r="C159" s="58" t="s">
        <v>340</v>
      </c>
      <c r="D159" s="47">
        <v>8.553383458646616</v>
      </c>
      <c r="E159" s="48">
        <v>8.4055884843353095</v>
      </c>
      <c r="F159" s="46"/>
      <c r="G159" s="70">
        <f t="shared" si="2"/>
        <v>0.98272087589363244</v>
      </c>
    </row>
    <row r="160" spans="1:7">
      <c r="A160" s="56" t="s">
        <v>343</v>
      </c>
      <c r="B160" s="57"/>
      <c r="C160" s="58" t="s">
        <v>342</v>
      </c>
      <c r="D160" s="47">
        <v>2.1936010447273913</v>
      </c>
      <c r="E160" s="48">
        <v>2.5741410488245933</v>
      </c>
      <c r="F160" s="46"/>
      <c r="G160" s="70">
        <f t="shared" si="2"/>
        <v>1.1734773080145453</v>
      </c>
    </row>
    <row r="161" spans="1:7">
      <c r="A161" s="56" t="s">
        <v>346</v>
      </c>
      <c r="B161" s="57"/>
      <c r="C161" s="58" t="s">
        <v>344</v>
      </c>
      <c r="D161" s="47">
        <v>1.092141544117647</v>
      </c>
      <c r="E161" s="48">
        <v>1.0980305377295863</v>
      </c>
      <c r="F161" s="46"/>
      <c r="G161" s="70">
        <f t="shared" si="2"/>
        <v>1.0053921523667493</v>
      </c>
    </row>
    <row r="162" spans="1:7">
      <c r="A162" s="56" t="s">
        <v>347</v>
      </c>
      <c r="B162" s="57"/>
      <c r="C162" s="58" t="s">
        <v>345</v>
      </c>
      <c r="D162" s="47">
        <v>1.5412935323383083</v>
      </c>
      <c r="E162" s="48">
        <v>3.2694355697550588</v>
      </c>
      <c r="F162" s="46"/>
      <c r="G162" s="70">
        <f t="shared" si="2"/>
        <v>2.1212283715970526</v>
      </c>
    </row>
    <row r="163" spans="1:7">
      <c r="A163" s="56" t="s">
        <v>349</v>
      </c>
      <c r="B163" s="57"/>
      <c r="C163" s="58" t="s">
        <v>348</v>
      </c>
      <c r="D163" s="47">
        <v>1.7831375838926173</v>
      </c>
      <c r="E163" s="48">
        <v>0.93849206349206349</v>
      </c>
      <c r="F163" s="46"/>
      <c r="G163" s="70">
        <f t="shared" si="2"/>
        <v>0.52631500337922354</v>
      </c>
    </row>
    <row r="164" spans="1:7">
      <c r="A164" s="56" t="s">
        <v>352</v>
      </c>
      <c r="B164" s="57"/>
      <c r="C164" s="58" t="s">
        <v>350</v>
      </c>
      <c r="D164" s="47">
        <v>8.119940029985008E-2</v>
      </c>
      <c r="E164" s="48">
        <v>7.9081632653061229E-2</v>
      </c>
      <c r="F164" s="46"/>
      <c r="G164" s="70">
        <f t="shared" si="2"/>
        <v>0.97391892502939137</v>
      </c>
    </row>
    <row r="165" spans="1:7">
      <c r="A165" s="56" t="s">
        <v>353</v>
      </c>
      <c r="B165" s="57"/>
      <c r="C165" s="58" t="s">
        <v>351</v>
      </c>
      <c r="D165" s="47">
        <v>3.0399369416710456</v>
      </c>
      <c r="E165" s="48">
        <v>2.1863658656204024</v>
      </c>
      <c r="F165" s="46"/>
      <c r="G165" s="70">
        <f t="shared" si="2"/>
        <v>0.7192142164694254</v>
      </c>
    </row>
    <row r="166" spans="1:7">
      <c r="A166" s="56" t="s">
        <v>355</v>
      </c>
      <c r="B166" s="57"/>
      <c r="C166" s="58" t="s">
        <v>354</v>
      </c>
      <c r="D166" s="47">
        <v>0.14141242457720746</v>
      </c>
      <c r="E166" s="48">
        <v>0.25545934109684482</v>
      </c>
      <c r="F166" s="46"/>
      <c r="G166" s="70">
        <f t="shared" si="2"/>
        <v>1.8064844150760653</v>
      </c>
    </row>
    <row r="167" spans="1:7">
      <c r="A167" s="56" t="s">
        <v>357</v>
      </c>
      <c r="B167" s="57"/>
      <c r="C167" s="58" t="s">
        <v>356</v>
      </c>
      <c r="D167" s="47">
        <v>0.92675378266850073</v>
      </c>
      <c r="E167" s="48">
        <v>0.49097553699284008</v>
      </c>
      <c r="F167" s="46"/>
      <c r="G167" s="70">
        <f t="shared" si="2"/>
        <v>0.5297799115306786</v>
      </c>
    </row>
    <row r="168" spans="1:7">
      <c r="A168" s="56" t="s">
        <v>361</v>
      </c>
      <c r="B168" s="57"/>
      <c r="C168" s="58" t="s">
        <v>359</v>
      </c>
      <c r="D168" s="47">
        <v>1.3814634146341462</v>
      </c>
      <c r="E168" s="48">
        <v>2.3867888507063766</v>
      </c>
      <c r="F168" s="46"/>
      <c r="G168" s="70">
        <f t="shared" si="2"/>
        <v>1.7277249802076526</v>
      </c>
    </row>
    <row r="169" spans="1:7">
      <c r="A169" s="56" t="s">
        <v>362</v>
      </c>
      <c r="B169" s="57"/>
      <c r="C169" s="58" t="s">
        <v>360</v>
      </c>
      <c r="D169" s="47">
        <v>0.53218966846569005</v>
      </c>
      <c r="E169" s="48">
        <v>0.65480704885121566</v>
      </c>
      <c r="F169" s="46"/>
      <c r="G169" s="70">
        <f t="shared" si="2"/>
        <v>1.230401654994606</v>
      </c>
    </row>
    <row r="170" spans="1:7">
      <c r="A170" s="56" t="s">
        <v>365</v>
      </c>
      <c r="B170" s="57"/>
      <c r="C170" s="58" t="s">
        <v>363</v>
      </c>
      <c r="D170" s="47">
        <v>1.2232764073371285</v>
      </c>
      <c r="E170" s="48">
        <v>1.3591697320021019</v>
      </c>
      <c r="F170" s="46"/>
      <c r="G170" s="70">
        <f t="shared" si="2"/>
        <v>1.1110896309696603</v>
      </c>
    </row>
    <row r="171" spans="1:7">
      <c r="A171" s="56" t="s">
        <v>366</v>
      </c>
      <c r="B171" s="57"/>
      <c r="C171" s="58" t="s">
        <v>364</v>
      </c>
      <c r="D171" s="47">
        <v>1.0619872379216044</v>
      </c>
      <c r="E171" s="48">
        <v>1.1703646536754775</v>
      </c>
      <c r="F171" s="46"/>
      <c r="G171" s="70">
        <f t="shared" si="2"/>
        <v>1.1020515236755355</v>
      </c>
    </row>
    <row r="172" spans="1:7">
      <c r="A172" s="56" t="s">
        <v>368</v>
      </c>
      <c r="B172" s="57"/>
      <c r="C172" s="58" t="s">
        <v>367</v>
      </c>
      <c r="D172" s="47">
        <v>0.34558093346573981</v>
      </c>
      <c r="E172" s="48">
        <v>0.34431072210065644</v>
      </c>
      <c r="F172" s="46"/>
      <c r="G172" s="70">
        <f t="shared" si="2"/>
        <v>0.99632441711310649</v>
      </c>
    </row>
    <row r="173" spans="1:7">
      <c r="A173" s="56" t="s">
        <v>370</v>
      </c>
      <c r="B173" s="57"/>
      <c r="C173" s="58" t="s">
        <v>369</v>
      </c>
      <c r="D173" s="47">
        <v>0.16434161279346718</v>
      </c>
      <c r="E173" s="48">
        <v>0.10273907984527815</v>
      </c>
      <c r="F173" s="46"/>
      <c r="G173" s="70">
        <f t="shared" si="2"/>
        <v>0.62515560179145435</v>
      </c>
    </row>
    <row r="174" spans="1:7">
      <c r="A174" s="56" t="s">
        <v>372</v>
      </c>
      <c r="B174" s="57"/>
      <c r="C174" s="58" t="s">
        <v>371</v>
      </c>
      <c r="D174" s="47">
        <v>1.4587306806971392</v>
      </c>
      <c r="E174" s="48">
        <v>0.75551936301121969</v>
      </c>
      <c r="F174" s="46"/>
      <c r="G174" s="70">
        <f t="shared" si="2"/>
        <v>0.51792930182982844</v>
      </c>
    </row>
    <row r="175" spans="1:7">
      <c r="A175" s="56" t="s">
        <v>374</v>
      </c>
      <c r="B175" s="57"/>
      <c r="C175" s="58" t="s">
        <v>373</v>
      </c>
      <c r="D175" s="47">
        <v>0.54312569111684483</v>
      </c>
      <c r="E175" s="48">
        <v>0.49894578313253013</v>
      </c>
      <c r="F175" s="46"/>
      <c r="G175" s="70">
        <f t="shared" si="2"/>
        <v>0.91865619927964315</v>
      </c>
    </row>
    <row r="176" spans="1:7">
      <c r="A176" s="56" t="s">
        <v>376</v>
      </c>
      <c r="B176" s="57"/>
      <c r="C176" s="58" t="s">
        <v>375</v>
      </c>
      <c r="D176" s="47">
        <v>1.4895635673624288</v>
      </c>
      <c r="E176" s="48">
        <v>0.87904212550253458</v>
      </c>
      <c r="F176" s="46"/>
      <c r="G176" s="70">
        <f t="shared" si="2"/>
        <v>0.59013401291698819</v>
      </c>
    </row>
    <row r="177" spans="1:7">
      <c r="A177" s="56" t="s">
        <v>391</v>
      </c>
      <c r="B177" s="57"/>
      <c r="C177" s="58" t="s">
        <v>377</v>
      </c>
      <c r="D177" s="47">
        <v>5.4836895388076492</v>
      </c>
      <c r="E177" s="48">
        <v>3.3256150506512303</v>
      </c>
      <c r="F177" s="46"/>
      <c r="G177" s="70">
        <f t="shared" si="2"/>
        <v>0.60645574974952687</v>
      </c>
    </row>
    <row r="178" spans="1:7">
      <c r="A178" s="56" t="s">
        <v>392</v>
      </c>
      <c r="B178" s="57"/>
      <c r="C178" s="58" t="s">
        <v>378</v>
      </c>
      <c r="D178" s="47">
        <v>3.3308373042886319</v>
      </c>
      <c r="E178" s="48">
        <v>4.6204873646209386</v>
      </c>
      <c r="F178" s="46"/>
      <c r="G178" s="70">
        <f t="shared" si="2"/>
        <v>1.3871849455606291</v>
      </c>
    </row>
    <row r="179" spans="1:7">
      <c r="A179" s="56" t="s">
        <v>388</v>
      </c>
      <c r="B179" s="57"/>
      <c r="C179" s="58" t="s">
        <v>379</v>
      </c>
      <c r="D179" s="47">
        <v>3.4775314559616537</v>
      </c>
      <c r="E179" s="48">
        <v>3.4927280740414282</v>
      </c>
      <c r="F179" s="46"/>
      <c r="G179" s="70">
        <f t="shared" si="2"/>
        <v>1.0043699441032294</v>
      </c>
    </row>
    <row r="180" spans="1:7">
      <c r="A180" s="56" t="s">
        <v>393</v>
      </c>
      <c r="B180" s="57"/>
      <c r="C180" s="58" t="s">
        <v>380</v>
      </c>
      <c r="D180" s="47">
        <v>0.69173506394350071</v>
      </c>
      <c r="E180" s="48">
        <v>0.64898989898989901</v>
      </c>
      <c r="F180" s="46"/>
      <c r="G180" s="70">
        <f t="shared" si="2"/>
        <v>0.93820587218766027</v>
      </c>
    </row>
    <row r="181" spans="1:7">
      <c r="A181" s="56" t="s">
        <v>394</v>
      </c>
      <c r="B181" s="57"/>
      <c r="C181" s="58" t="s">
        <v>381</v>
      </c>
      <c r="D181" s="47">
        <v>3.4438085327783559</v>
      </c>
      <c r="E181" s="48">
        <v>3.4311846689895469</v>
      </c>
      <c r="F181" s="46"/>
      <c r="G181" s="70">
        <f t="shared" si="2"/>
        <v>0.99633433053299725</v>
      </c>
    </row>
    <row r="182" spans="1:7">
      <c r="A182" s="56" t="s">
        <v>395</v>
      </c>
      <c r="B182" s="57"/>
      <c r="C182" s="58" t="s">
        <v>382</v>
      </c>
      <c r="D182" s="47">
        <v>2.5826594788858941</v>
      </c>
      <c r="E182" s="48">
        <v>2.3420031055900621</v>
      </c>
      <c r="F182" s="46"/>
      <c r="G182" s="70">
        <f t="shared" si="2"/>
        <v>0.90681838807505266</v>
      </c>
    </row>
    <row r="183" spans="1:7">
      <c r="A183" s="56" t="s">
        <v>396</v>
      </c>
      <c r="B183" s="57"/>
      <c r="C183" s="58" t="s">
        <v>383</v>
      </c>
      <c r="D183" s="47">
        <v>2.2364280094413846</v>
      </c>
      <c r="E183" s="48">
        <v>1.6900523560209424</v>
      </c>
      <c r="F183" s="46"/>
      <c r="G183" s="70">
        <f t="shared" si="2"/>
        <v>0.75569271574410479</v>
      </c>
    </row>
    <row r="184" spans="1:7">
      <c r="A184" s="56" t="s">
        <v>389</v>
      </c>
      <c r="B184" s="57"/>
      <c r="C184" s="58" t="s">
        <v>384</v>
      </c>
      <c r="D184" s="47">
        <v>2.675213675213675</v>
      </c>
      <c r="E184" s="48">
        <v>2.626756066411239</v>
      </c>
      <c r="F184" s="46"/>
      <c r="G184" s="70">
        <f t="shared" si="2"/>
        <v>0.98188645293966448</v>
      </c>
    </row>
    <row r="185" spans="1:7">
      <c r="A185" s="56" t="s">
        <v>390</v>
      </c>
      <c r="B185" s="57"/>
      <c r="C185" s="58" t="s">
        <v>385</v>
      </c>
      <c r="D185" s="47">
        <v>1.1856060606060606</v>
      </c>
      <c r="E185" s="48">
        <v>1.2840736362100997</v>
      </c>
      <c r="F185" s="46"/>
      <c r="G185" s="70">
        <f t="shared" si="2"/>
        <v>1.0830525238321609</v>
      </c>
    </row>
    <row r="186" spans="1:7">
      <c r="A186" s="56" t="s">
        <v>397</v>
      </c>
      <c r="B186" s="57"/>
      <c r="C186" s="58" t="s">
        <v>386</v>
      </c>
      <c r="D186" s="47">
        <v>0.36643691938867246</v>
      </c>
      <c r="E186" s="48">
        <v>0.42609622070202985</v>
      </c>
      <c r="F186" s="46"/>
      <c r="G186" s="70">
        <f t="shared" si="2"/>
        <v>1.1628091989554086</v>
      </c>
    </row>
    <row r="187" spans="1:7">
      <c r="A187" s="56" t="s">
        <v>399</v>
      </c>
      <c r="B187" s="57"/>
      <c r="C187" s="58" t="s">
        <v>398</v>
      </c>
      <c r="D187" s="47">
        <v>2.0106085985482971</v>
      </c>
      <c r="E187" s="48">
        <v>2.441184929536957</v>
      </c>
      <c r="F187" s="46"/>
      <c r="G187" s="70">
        <f t="shared" si="2"/>
        <v>1.2141522379340988</v>
      </c>
    </row>
    <row r="188" spans="1:7">
      <c r="A188" s="56" t="s">
        <v>402</v>
      </c>
      <c r="B188" s="57"/>
      <c r="C188" s="58" t="s">
        <v>401</v>
      </c>
      <c r="D188" s="47">
        <v>1.4204989480012022</v>
      </c>
      <c r="E188" s="48">
        <v>1.3016873348241513</v>
      </c>
      <c r="F188" s="46"/>
      <c r="G188" s="70">
        <f t="shared" si="2"/>
        <v>0.91635923888276594</v>
      </c>
    </row>
    <row r="189" spans="1:7">
      <c r="A189" s="56" t="s">
        <v>404</v>
      </c>
      <c r="B189" s="57"/>
      <c r="C189" s="58" t="s">
        <v>403</v>
      </c>
      <c r="D189" s="47">
        <v>1.7242950726288806</v>
      </c>
      <c r="E189" s="48">
        <v>1.5190266632151177</v>
      </c>
      <c r="F189" s="46"/>
      <c r="G189" s="70">
        <f t="shared" si="2"/>
        <v>0.88095517253853295</v>
      </c>
    </row>
    <row r="190" spans="1:7">
      <c r="A190" s="56" t="s">
        <v>408</v>
      </c>
      <c r="B190" s="57"/>
      <c r="C190" s="58" t="s">
        <v>405</v>
      </c>
      <c r="D190" s="47">
        <v>1.0332467532467533</v>
      </c>
      <c r="E190" s="48">
        <v>0.78934769599042487</v>
      </c>
      <c r="F190" s="46"/>
      <c r="G190" s="70">
        <f t="shared" si="2"/>
        <v>0.76394887620993857</v>
      </c>
    </row>
    <row r="191" spans="1:7">
      <c r="A191" s="56" t="s">
        <v>409</v>
      </c>
      <c r="B191" s="57"/>
      <c r="C191" s="58" t="s">
        <v>406</v>
      </c>
      <c r="D191" s="47">
        <v>0.76515151515151514</v>
      </c>
      <c r="E191" s="48">
        <v>0.94450549450549448</v>
      </c>
      <c r="F191" s="46"/>
      <c r="G191" s="70">
        <f t="shared" si="2"/>
        <v>1.2344032205418345</v>
      </c>
    </row>
    <row r="192" spans="1:7">
      <c r="A192" s="56" t="s">
        <v>410</v>
      </c>
      <c r="B192" s="57"/>
      <c r="C192" s="58" t="s">
        <v>407</v>
      </c>
      <c r="D192" s="47">
        <v>0.72325189553496205</v>
      </c>
      <c r="E192" s="48">
        <v>0.71217105263157898</v>
      </c>
      <c r="F192" s="46"/>
      <c r="G192" s="70">
        <f t="shared" si="2"/>
        <v>0.98467913741838586</v>
      </c>
    </row>
    <row r="193" spans="1:7">
      <c r="A193" s="56" t="s">
        <v>415</v>
      </c>
      <c r="B193" s="57"/>
      <c r="C193" s="58" t="s">
        <v>411</v>
      </c>
      <c r="D193" s="47">
        <v>0.73947313835303874</v>
      </c>
      <c r="E193" s="48">
        <v>1.4043897572331228</v>
      </c>
      <c r="F193" s="46"/>
      <c r="G193" s="70">
        <f t="shared" si="2"/>
        <v>1.8991761625865036</v>
      </c>
    </row>
    <row r="194" spans="1:7">
      <c r="A194" s="56" t="s">
        <v>417</v>
      </c>
      <c r="B194" s="57"/>
      <c r="C194" s="58" t="s">
        <v>413</v>
      </c>
      <c r="D194" s="47">
        <v>4.8371681415929206</v>
      </c>
      <c r="E194" s="48">
        <v>4.745328719723183</v>
      </c>
      <c r="F194" s="46"/>
      <c r="G194" s="70">
        <f t="shared" si="2"/>
        <v>0.98101380411401329</v>
      </c>
    </row>
    <row r="195" spans="1:7">
      <c r="A195" s="56" t="s">
        <v>416</v>
      </c>
      <c r="B195" s="57"/>
      <c r="C195" s="58" t="s">
        <v>414</v>
      </c>
      <c r="D195" s="47">
        <v>5.7940267765190523</v>
      </c>
      <c r="E195" s="48">
        <v>4.5261248185776486</v>
      </c>
      <c r="F195" s="46"/>
      <c r="G195" s="70">
        <f t="shared" si="2"/>
        <v>0.78117084942035142</v>
      </c>
    </row>
    <row r="196" spans="1:7">
      <c r="A196" s="56" t="s">
        <v>419</v>
      </c>
      <c r="B196" s="57"/>
      <c r="C196" s="58" t="s">
        <v>418</v>
      </c>
      <c r="D196" s="47">
        <v>1.217381008761544</v>
      </c>
      <c r="E196" s="48">
        <v>1.2465663113943524</v>
      </c>
      <c r="F196" s="46"/>
      <c r="G196" s="70">
        <f t="shared" si="2"/>
        <v>1.0239738441973059</v>
      </c>
    </row>
    <row r="197" spans="1:7">
      <c r="A197" s="56" t="s">
        <v>421</v>
      </c>
      <c r="B197" s="57"/>
      <c r="C197" s="58" t="s">
        <v>420</v>
      </c>
      <c r="D197" s="47">
        <v>0.83245920745920743</v>
      </c>
      <c r="E197" s="48">
        <v>0.7353101833788529</v>
      </c>
      <c r="F197" s="46"/>
      <c r="G197" s="70">
        <f t="shared" si="2"/>
        <v>0.88329875721253881</v>
      </c>
    </row>
    <row r="198" spans="1:7">
      <c r="A198" s="56" t="s">
        <v>423</v>
      </c>
      <c r="B198" s="57"/>
      <c r="C198" s="58" t="s">
        <v>422</v>
      </c>
      <c r="D198" s="47">
        <v>11.948630136986301</v>
      </c>
      <c r="E198" s="48">
        <v>20.112359550561798</v>
      </c>
      <c r="F198" s="46"/>
      <c r="G198" s="70">
        <f t="shared" ref="G198:G261" si="3">E198/D198</f>
        <v>1.6832355943720394</v>
      </c>
    </row>
    <row r="199" spans="1:7">
      <c r="A199" s="56" t="s">
        <v>425</v>
      </c>
      <c r="B199" s="57"/>
      <c r="C199" s="58" t="s">
        <v>424</v>
      </c>
      <c r="D199" s="47">
        <v>4.4943132108486443</v>
      </c>
      <c r="E199" s="48">
        <v>4.4914150384843099</v>
      </c>
      <c r="F199" s="46"/>
      <c r="G199" s="70">
        <f t="shared" si="3"/>
        <v>0.99935514677585469</v>
      </c>
    </row>
    <row r="200" spans="1:7">
      <c r="A200" s="56" t="s">
        <v>428</v>
      </c>
      <c r="B200" s="57"/>
      <c r="C200" s="58" t="s">
        <v>427</v>
      </c>
      <c r="D200" s="47">
        <v>0.9839176584110646</v>
      </c>
      <c r="E200" s="48">
        <v>0.98948751642575561</v>
      </c>
      <c r="F200" s="46"/>
      <c r="G200" s="70">
        <f t="shared" si="3"/>
        <v>1.0056608985183637</v>
      </c>
    </row>
    <row r="201" spans="1:7">
      <c r="A201" s="56" t="s">
        <v>430</v>
      </c>
      <c r="B201" s="57"/>
      <c r="C201" s="58" t="s">
        <v>429</v>
      </c>
      <c r="D201" s="47">
        <v>0.4954471165071212</v>
      </c>
      <c r="E201" s="48">
        <v>2.1089319974419101</v>
      </c>
      <c r="F201" s="46"/>
      <c r="G201" s="70">
        <f t="shared" si="3"/>
        <v>4.25662381953049</v>
      </c>
    </row>
    <row r="202" spans="1:7">
      <c r="A202" s="56" t="s">
        <v>432</v>
      </c>
      <c r="B202" s="57"/>
      <c r="C202" s="58" t="s">
        <v>431</v>
      </c>
      <c r="D202" s="47">
        <v>3.6690647482014387</v>
      </c>
      <c r="E202" s="48">
        <v>5.3120567375886525</v>
      </c>
      <c r="F202" s="46"/>
      <c r="G202" s="70">
        <f t="shared" si="3"/>
        <v>1.4477958559310249</v>
      </c>
    </row>
    <row r="203" spans="1:7">
      <c r="A203" s="56" t="s">
        <v>438</v>
      </c>
      <c r="B203" s="57"/>
      <c r="C203" s="1" t="s">
        <v>434</v>
      </c>
      <c r="D203" s="47">
        <v>1.1230318564628341</v>
      </c>
      <c r="E203" s="48">
        <v>1.0575243324182679</v>
      </c>
      <c r="F203" s="46"/>
      <c r="G203" s="70">
        <f t="shared" si="3"/>
        <v>0.9416690420066155</v>
      </c>
    </row>
    <row r="204" spans="1:7">
      <c r="A204" s="56" t="s">
        <v>439</v>
      </c>
      <c r="B204" s="57"/>
      <c r="C204" s="1" t="s">
        <v>435</v>
      </c>
      <c r="D204" s="47">
        <v>0.29684718313903408</v>
      </c>
      <c r="E204" s="48">
        <v>0.37681159420289856</v>
      </c>
      <c r="F204" s="46"/>
      <c r="G204" s="70">
        <f t="shared" si="3"/>
        <v>1.2693790462091452</v>
      </c>
    </row>
    <row r="205" spans="1:7">
      <c r="A205" s="56" t="s">
        <v>440</v>
      </c>
      <c r="B205" s="57"/>
      <c r="C205" s="1" t="s">
        <v>436</v>
      </c>
      <c r="D205" s="47">
        <v>4.5221027479091997</v>
      </c>
      <c r="E205" s="48">
        <v>4.0650835532102025</v>
      </c>
      <c r="F205" s="46"/>
      <c r="G205" s="70">
        <f t="shared" si="3"/>
        <v>0.89893657438228247</v>
      </c>
    </row>
    <row r="206" spans="1:7">
      <c r="A206" s="56" t="s">
        <v>441</v>
      </c>
      <c r="B206" s="57"/>
      <c r="C206" s="1" t="s">
        <v>437</v>
      </c>
      <c r="D206" s="47">
        <v>1.3075070252910477</v>
      </c>
      <c r="E206" s="48">
        <v>1.6010965276624023</v>
      </c>
      <c r="F206" s="46"/>
      <c r="G206" s="70">
        <f t="shared" si="3"/>
        <v>1.2245414339597926</v>
      </c>
    </row>
    <row r="207" spans="1:7">
      <c r="A207" s="56" t="s">
        <v>444</v>
      </c>
      <c r="B207" s="57"/>
      <c r="C207" s="58" t="s">
        <v>442</v>
      </c>
      <c r="D207" s="47">
        <v>1.6564656465646566</v>
      </c>
      <c r="E207" s="48">
        <v>1.0801338846229573</v>
      </c>
      <c r="F207" s="46"/>
      <c r="G207" s="70">
        <f t="shared" si="3"/>
        <v>0.65207140689156251</v>
      </c>
    </row>
    <row r="208" spans="1:7">
      <c r="A208" s="56" t="s">
        <v>445</v>
      </c>
      <c r="B208" s="57"/>
      <c r="C208" s="58" t="s">
        <v>443</v>
      </c>
      <c r="D208" s="47">
        <v>1.4571502995571763</v>
      </c>
      <c r="E208" s="48">
        <v>1.1491935483870968</v>
      </c>
      <c r="F208" s="46"/>
      <c r="G208" s="70">
        <f t="shared" si="3"/>
        <v>0.78865821098642552</v>
      </c>
    </row>
    <row r="209" spans="1:7">
      <c r="A209" s="56" t="s">
        <v>450</v>
      </c>
      <c r="B209" s="57"/>
      <c r="C209" s="58" t="s">
        <v>446</v>
      </c>
      <c r="D209" s="47">
        <v>2.4230938739532832</v>
      </c>
      <c r="E209" s="48">
        <v>1.4417177914110428</v>
      </c>
      <c r="F209" s="46"/>
      <c r="G209" s="70">
        <f t="shared" si="3"/>
        <v>0.59499048175912261</v>
      </c>
    </row>
    <row r="210" spans="1:7">
      <c r="A210" s="56" t="s">
        <v>451</v>
      </c>
      <c r="B210" s="57"/>
      <c r="C210" s="58" t="s">
        <v>447</v>
      </c>
      <c r="D210" s="47">
        <v>1.6104071178215151</v>
      </c>
      <c r="E210" s="48">
        <v>1.0829409084004253</v>
      </c>
      <c r="F210" s="46"/>
      <c r="G210" s="70">
        <f t="shared" si="3"/>
        <v>0.67246405981201707</v>
      </c>
    </row>
    <row r="211" spans="1:7">
      <c r="A211" s="56" t="s">
        <v>449</v>
      </c>
      <c r="B211" s="57"/>
      <c r="C211" s="58" t="s">
        <v>448</v>
      </c>
      <c r="D211" s="47">
        <v>0.22499242959523569</v>
      </c>
      <c r="E211" s="48">
        <v>0.22405343279698139</v>
      </c>
      <c r="F211" s="46"/>
      <c r="G211" s="70">
        <f t="shared" si="3"/>
        <v>0.99582654047541264</v>
      </c>
    </row>
    <row r="212" spans="1:7">
      <c r="A212" s="56" t="s">
        <v>453</v>
      </c>
      <c r="B212" s="57"/>
      <c r="C212" s="58" t="s">
        <v>452</v>
      </c>
      <c r="D212" s="47">
        <v>7.9506904295475175E-2</v>
      </c>
      <c r="E212" s="48">
        <v>9.1864576127891784E-2</v>
      </c>
      <c r="F212" s="46"/>
      <c r="G212" s="70">
        <f t="shared" si="3"/>
        <v>1.155428914531639</v>
      </c>
    </row>
    <row r="213" spans="1:7">
      <c r="A213" s="56" t="s">
        <v>461</v>
      </c>
      <c r="B213" s="57"/>
      <c r="C213" s="58" t="s">
        <v>454</v>
      </c>
      <c r="D213" s="47">
        <v>0.80499075785582253</v>
      </c>
      <c r="E213" s="48">
        <v>1.2485915492957746</v>
      </c>
      <c r="F213" s="46"/>
      <c r="G213" s="70">
        <f t="shared" si="3"/>
        <v>1.5510632104914217</v>
      </c>
    </row>
    <row r="214" spans="1:7">
      <c r="A214" s="56" t="s">
        <v>462</v>
      </c>
      <c r="B214" s="57"/>
      <c r="C214" s="58" t="s">
        <v>455</v>
      </c>
      <c r="D214" s="47">
        <v>2.5242424242424244</v>
      </c>
      <c r="E214" s="48">
        <v>0.82796815507095878</v>
      </c>
      <c r="F214" s="46"/>
      <c r="G214" s="70">
        <f t="shared" si="3"/>
        <v>0.32800659204491761</v>
      </c>
    </row>
    <row r="215" spans="1:7">
      <c r="A215" s="56" t="s">
        <v>463</v>
      </c>
      <c r="B215" s="57"/>
      <c r="C215" s="58" t="s">
        <v>456</v>
      </c>
      <c r="D215" s="47">
        <v>3.6944151738672288</v>
      </c>
      <c r="E215" s="48">
        <v>1.8824146981627297</v>
      </c>
      <c r="F215" s="46"/>
      <c r="G215" s="70">
        <f t="shared" si="3"/>
        <v>0.50952981989630075</v>
      </c>
    </row>
    <row r="216" spans="1:7">
      <c r="A216" s="56" t="s">
        <v>464</v>
      </c>
      <c r="B216" s="57"/>
      <c r="C216" s="58" t="s">
        <v>457</v>
      </c>
      <c r="D216" s="47">
        <v>1.5439666238767651</v>
      </c>
      <c r="E216" s="48">
        <v>2.7039800995024876</v>
      </c>
      <c r="F216" s="46"/>
      <c r="G216" s="70">
        <f t="shared" si="3"/>
        <v>1.751320305560123</v>
      </c>
    </row>
    <row r="217" spans="1:7">
      <c r="A217" s="56" t="s">
        <v>460</v>
      </c>
      <c r="B217" s="57"/>
      <c r="C217" s="58" t="s">
        <v>458</v>
      </c>
      <c r="D217" s="47">
        <v>0.26518691588785048</v>
      </c>
      <c r="E217" s="48">
        <v>0.19503084735803919</v>
      </c>
      <c r="F217" s="46"/>
      <c r="G217" s="70">
        <f t="shared" si="3"/>
        <v>0.73544671955278207</v>
      </c>
    </row>
    <row r="218" spans="1:7">
      <c r="A218" s="56" t="s">
        <v>465</v>
      </c>
      <c r="B218" s="57"/>
      <c r="C218" s="58" t="s">
        <v>459</v>
      </c>
      <c r="D218" s="47">
        <v>1.8619986403806934</v>
      </c>
      <c r="E218" s="48">
        <v>2.1014285714285714</v>
      </c>
      <c r="F218" s="46"/>
      <c r="G218" s="70">
        <f t="shared" si="3"/>
        <v>1.128587597141814</v>
      </c>
    </row>
    <row r="219" spans="1:7">
      <c r="A219" s="56" t="s">
        <v>468</v>
      </c>
      <c r="B219" s="57"/>
      <c r="C219" s="58" t="s">
        <v>467</v>
      </c>
      <c r="D219" s="47">
        <v>3.37890625</v>
      </c>
      <c r="E219" s="48">
        <v>1.4553233101087886</v>
      </c>
      <c r="F219" s="46"/>
      <c r="G219" s="70">
        <f t="shared" si="3"/>
        <v>0.43070840160445073</v>
      </c>
    </row>
    <row r="220" spans="1:7">
      <c r="A220" s="56" t="s">
        <v>472</v>
      </c>
      <c r="B220" s="57"/>
      <c r="C220" s="58" t="s">
        <v>469</v>
      </c>
      <c r="D220" s="47">
        <v>1.2292075965946301</v>
      </c>
      <c r="E220" s="48">
        <v>1.0646073087017969</v>
      </c>
      <c r="F220" s="46"/>
      <c r="G220" s="70">
        <f t="shared" si="3"/>
        <v>0.86609236035569725</v>
      </c>
    </row>
    <row r="221" spans="1:7">
      <c r="A221" s="56" t="s">
        <v>473</v>
      </c>
      <c r="B221" s="57"/>
      <c r="C221" s="58" t="s">
        <v>470</v>
      </c>
      <c r="D221" s="47">
        <v>7.8234046259953477E-2</v>
      </c>
      <c r="E221" s="48">
        <v>0.12545022958271851</v>
      </c>
      <c r="F221" s="46"/>
      <c r="G221" s="70">
        <f t="shared" si="3"/>
        <v>1.6035247514346462</v>
      </c>
    </row>
    <row r="222" spans="1:7">
      <c r="A222" s="56" t="s">
        <v>474</v>
      </c>
      <c r="B222" s="57"/>
      <c r="C222" s="58" t="s">
        <v>471</v>
      </c>
      <c r="D222" s="47">
        <v>0.69626853511487696</v>
      </c>
      <c r="E222" s="48">
        <v>0.69959058341862845</v>
      </c>
      <c r="F222" s="46"/>
      <c r="G222" s="70">
        <f t="shared" si="3"/>
        <v>1.0047712170466003</v>
      </c>
    </row>
    <row r="223" spans="1:7">
      <c r="A223" s="56" t="s">
        <v>476</v>
      </c>
      <c r="B223" s="57"/>
      <c r="C223" s="58" t="s">
        <v>475</v>
      </c>
      <c r="D223" s="47">
        <v>1.6947040498442367</v>
      </c>
      <c r="E223" s="48">
        <v>1.9740088105726872</v>
      </c>
      <c r="F223" s="46"/>
      <c r="G223" s="70">
        <f t="shared" si="3"/>
        <v>1.1648103459445451</v>
      </c>
    </row>
    <row r="224" spans="1:7">
      <c r="A224" s="56" t="s">
        <v>479</v>
      </c>
      <c r="B224" s="57"/>
      <c r="C224" s="58" t="s">
        <v>477</v>
      </c>
      <c r="D224" s="47">
        <v>1.0297859137449581</v>
      </c>
      <c r="E224" s="48">
        <v>0.76440957886044592</v>
      </c>
      <c r="F224" s="46"/>
      <c r="G224" s="70">
        <f t="shared" si="3"/>
        <v>0.74229950969184011</v>
      </c>
    </row>
    <row r="225" spans="1:7">
      <c r="A225" s="56" t="s">
        <v>480</v>
      </c>
      <c r="B225" s="57"/>
      <c r="C225" s="58" t="s">
        <v>478</v>
      </c>
      <c r="D225" s="47">
        <v>0.52512916862376702</v>
      </c>
      <c r="E225" s="48">
        <v>0.58663101604278078</v>
      </c>
      <c r="F225" s="46"/>
      <c r="G225" s="70">
        <f t="shared" si="3"/>
        <v>1.1171175609616102</v>
      </c>
    </row>
    <row r="226" spans="1:7">
      <c r="A226" s="56" t="s">
        <v>482</v>
      </c>
      <c r="B226" s="57"/>
      <c r="C226" s="58" t="s">
        <v>481</v>
      </c>
      <c r="D226" s="47">
        <v>1.2609131961866533</v>
      </c>
      <c r="E226" s="48">
        <v>1.5231592544749954</v>
      </c>
      <c r="F226" s="46"/>
      <c r="G226" s="70">
        <f t="shared" si="3"/>
        <v>1.2079810561753546</v>
      </c>
    </row>
    <row r="227" spans="1:7">
      <c r="A227" s="56" t="s">
        <v>489</v>
      </c>
      <c r="B227" s="57"/>
      <c r="C227" s="58" t="s">
        <v>486</v>
      </c>
      <c r="D227" s="47">
        <v>1.5316166883963493</v>
      </c>
      <c r="E227" s="48">
        <v>0.85220669074917543</v>
      </c>
      <c r="F227" s="46"/>
      <c r="G227" s="70">
        <f t="shared" si="3"/>
        <v>0.55640990151489045</v>
      </c>
    </row>
    <row r="228" spans="1:7">
      <c r="A228" s="56" t="s">
        <v>491</v>
      </c>
      <c r="B228" s="57"/>
      <c r="C228" s="58" t="s">
        <v>490</v>
      </c>
      <c r="D228" s="47">
        <v>2.1470281543274243</v>
      </c>
      <c r="E228" s="48">
        <v>1.2426810477657935</v>
      </c>
      <c r="F228" s="46"/>
      <c r="G228" s="70">
        <f t="shared" si="3"/>
        <v>0.57879122137318895</v>
      </c>
    </row>
    <row r="229" spans="1:7">
      <c r="A229" s="56" t="s">
        <v>493</v>
      </c>
      <c r="B229" s="57"/>
      <c r="C229" s="58" t="s">
        <v>492</v>
      </c>
      <c r="D229" s="47">
        <v>0.70920957215373459</v>
      </c>
      <c r="E229" s="48">
        <v>0.55294797687861275</v>
      </c>
      <c r="F229" s="46"/>
      <c r="G229" s="70">
        <f t="shared" si="3"/>
        <v>0.77966795512843245</v>
      </c>
    </row>
    <row r="230" spans="1:7">
      <c r="A230" s="56" t="s">
        <v>495</v>
      </c>
      <c r="B230" s="57"/>
      <c r="C230" s="58" t="s">
        <v>494</v>
      </c>
      <c r="D230" s="47">
        <v>0.89644808743169402</v>
      </c>
      <c r="E230" s="48">
        <v>0.69071847055195801</v>
      </c>
      <c r="F230" s="46"/>
      <c r="G230" s="70">
        <f t="shared" si="3"/>
        <v>0.77050582207258955</v>
      </c>
    </row>
    <row r="231" spans="1:7">
      <c r="A231" s="56" t="s">
        <v>500</v>
      </c>
      <c r="B231" s="57"/>
      <c r="C231" s="58" t="s">
        <v>499</v>
      </c>
      <c r="D231" s="47">
        <v>1.4100821297082979</v>
      </c>
      <c r="E231" s="48">
        <v>1.5168046760837799</v>
      </c>
      <c r="F231" s="46"/>
      <c r="G231" s="70">
        <f t="shared" si="3"/>
        <v>1.0756853406812266</v>
      </c>
    </row>
    <row r="232" spans="1:7">
      <c r="A232" s="56" t="s">
        <v>503</v>
      </c>
      <c r="B232" s="57"/>
      <c r="C232" s="58" t="s">
        <v>501</v>
      </c>
      <c r="D232" s="47">
        <v>0.57619196011218443</v>
      </c>
      <c r="E232" s="48">
        <v>0.46849572292927183</v>
      </c>
      <c r="F232" s="46"/>
      <c r="G232" s="70">
        <f t="shared" si="3"/>
        <v>0.81308965650623766</v>
      </c>
    </row>
    <row r="233" spans="1:7">
      <c r="A233" s="56" t="s">
        <v>504</v>
      </c>
      <c r="B233" s="57"/>
      <c r="C233" s="58" t="s">
        <v>502</v>
      </c>
      <c r="D233" s="47">
        <v>0.60606588809482309</v>
      </c>
      <c r="E233" s="48">
        <v>0.74779265166619202</v>
      </c>
      <c r="F233" s="46"/>
      <c r="G233" s="70">
        <f t="shared" si="3"/>
        <v>1.2338471218317353</v>
      </c>
    </row>
    <row r="234" spans="1:7">
      <c r="A234" s="56" t="s">
        <v>508</v>
      </c>
      <c r="B234" s="57"/>
      <c r="C234" s="58" t="s">
        <v>507</v>
      </c>
      <c r="D234" s="47">
        <v>1.5600140795494544</v>
      </c>
      <c r="E234" s="48">
        <v>1.9640859581984103</v>
      </c>
      <c r="F234" s="46"/>
      <c r="G234" s="70">
        <f t="shared" si="3"/>
        <v>1.2590180973018239</v>
      </c>
    </row>
    <row r="235" spans="1:7">
      <c r="A235" s="56" t="s">
        <v>510</v>
      </c>
      <c r="B235" s="57"/>
      <c r="C235" s="58" t="s">
        <v>509</v>
      </c>
      <c r="D235" s="47">
        <v>0.83432428089345978</v>
      </c>
      <c r="E235" s="48">
        <v>0.77069905800694105</v>
      </c>
      <c r="F235" s="46"/>
      <c r="G235" s="70">
        <f t="shared" si="3"/>
        <v>0.92374041563505271</v>
      </c>
    </row>
    <row r="236" spans="1:7">
      <c r="A236" s="56" t="s">
        <v>514</v>
      </c>
      <c r="B236" s="57"/>
      <c r="C236" s="58" t="s">
        <v>512</v>
      </c>
      <c r="D236" s="47">
        <v>1.482375797946156</v>
      </c>
      <c r="E236" s="48">
        <v>1.7255689424364122</v>
      </c>
      <c r="F236" s="46"/>
      <c r="G236" s="70">
        <f t="shared" si="3"/>
        <v>1.1640563376892703</v>
      </c>
    </row>
    <row r="237" spans="1:7">
      <c r="A237" s="56" t="s">
        <v>515</v>
      </c>
      <c r="B237" s="57"/>
      <c r="C237" s="58" t="s">
        <v>513</v>
      </c>
      <c r="D237" s="47">
        <v>5.9755154639175254</v>
      </c>
      <c r="E237" s="48">
        <v>4.9925690021231421</v>
      </c>
      <c r="F237" s="46"/>
      <c r="G237" s="70">
        <f t="shared" si="3"/>
        <v>0.83550432297769217</v>
      </c>
    </row>
    <row r="238" spans="1:7">
      <c r="A238" s="56" t="s">
        <v>518</v>
      </c>
      <c r="B238" s="57"/>
      <c r="C238" s="58" t="s">
        <v>516</v>
      </c>
      <c r="D238" s="47">
        <v>1.295490298898794</v>
      </c>
      <c r="E238" s="48">
        <v>1.2008496577767289</v>
      </c>
      <c r="F238" s="46"/>
      <c r="G238" s="70">
        <f t="shared" si="3"/>
        <v>0.92694608272828249</v>
      </c>
    </row>
    <row r="239" spans="1:7">
      <c r="A239" s="56" t="s">
        <v>519</v>
      </c>
      <c r="B239" s="57"/>
      <c r="C239" s="58" t="s">
        <v>517</v>
      </c>
      <c r="D239" s="47">
        <v>3.3050577459179609</v>
      </c>
      <c r="E239" s="48">
        <v>3.4430835734870318</v>
      </c>
      <c r="F239" s="46"/>
      <c r="G239" s="70">
        <f t="shared" si="3"/>
        <v>1.041762001810572</v>
      </c>
    </row>
    <row r="240" spans="1:7">
      <c r="A240" s="56" t="s">
        <v>521</v>
      </c>
      <c r="B240" s="57"/>
      <c r="C240" s="58" t="s">
        <v>520</v>
      </c>
      <c r="D240" s="47">
        <v>0.12871903398481266</v>
      </c>
      <c r="E240" s="48">
        <v>0.15491169977924946</v>
      </c>
      <c r="F240" s="46"/>
      <c r="G240" s="70">
        <f t="shared" si="3"/>
        <v>1.2034871221728345</v>
      </c>
    </row>
    <row r="241" spans="1:7" ht="25.5">
      <c r="A241" s="41" t="s">
        <v>523</v>
      </c>
      <c r="B241" s="42"/>
      <c r="C241" s="43" t="s">
        <v>522</v>
      </c>
      <c r="D241" s="47">
        <v>0.22294573643410853</v>
      </c>
      <c r="E241" s="48">
        <v>0.19022154316271964</v>
      </c>
      <c r="F241" s="46"/>
      <c r="G241" s="70">
        <f t="shared" si="3"/>
        <v>0.85321902183556442</v>
      </c>
    </row>
    <row r="242" spans="1:7">
      <c r="A242" s="56" t="s">
        <v>525</v>
      </c>
      <c r="B242" s="57"/>
      <c r="C242" s="58" t="s">
        <v>524</v>
      </c>
      <c r="D242" s="47">
        <v>4.2823330515638212</v>
      </c>
      <c r="E242" s="48">
        <v>2.6604150039904231</v>
      </c>
      <c r="F242" s="46"/>
      <c r="G242" s="70">
        <f t="shared" si="3"/>
        <v>0.62125364187143117</v>
      </c>
    </row>
    <row r="243" spans="1:7">
      <c r="A243" s="56" t="s">
        <v>528</v>
      </c>
      <c r="B243" s="57"/>
      <c r="C243" s="58" t="s">
        <v>527</v>
      </c>
      <c r="D243" s="47">
        <v>1.6561844863731656</v>
      </c>
      <c r="E243" s="48">
        <v>1.1103612544660579</v>
      </c>
      <c r="F243" s="46"/>
      <c r="G243" s="70">
        <f t="shared" si="3"/>
        <v>0.67043331440545528</v>
      </c>
    </row>
    <row r="244" spans="1:7">
      <c r="A244" s="56" t="s">
        <v>530</v>
      </c>
      <c r="B244" s="57"/>
      <c r="C244" s="58" t="s">
        <v>529</v>
      </c>
      <c r="D244" s="47">
        <v>0.65864568872435603</v>
      </c>
      <c r="E244" s="48">
        <v>0.4631411671228039</v>
      </c>
      <c r="F244" s="46"/>
      <c r="G244" s="70">
        <f t="shared" si="3"/>
        <v>0.7031719406222805</v>
      </c>
    </row>
    <row r="245" spans="1:7">
      <c r="A245" s="56" t="s">
        <v>535</v>
      </c>
      <c r="B245" s="57"/>
      <c r="C245" s="58" t="s">
        <v>534</v>
      </c>
      <c r="D245" s="47">
        <v>5.7924297924297923</v>
      </c>
      <c r="E245" s="48">
        <v>7.2586719524281467</v>
      </c>
      <c r="F245" s="46"/>
      <c r="G245" s="70">
        <f t="shared" si="3"/>
        <v>1.2531307607585691</v>
      </c>
    </row>
    <row r="246" spans="1:7">
      <c r="A246" s="56" t="s">
        <v>1297</v>
      </c>
      <c r="B246" s="57"/>
      <c r="C246" s="1" t="s">
        <v>532</v>
      </c>
      <c r="D246" s="47">
        <v>1.1538461538461537</v>
      </c>
      <c r="E246" s="48">
        <v>0.67190196755264064</v>
      </c>
      <c r="F246" s="46"/>
      <c r="G246" s="70">
        <f t="shared" si="3"/>
        <v>0.58231503854562194</v>
      </c>
    </row>
    <row r="247" spans="1:7">
      <c r="A247" s="56" t="s">
        <v>1298</v>
      </c>
      <c r="B247" s="57"/>
      <c r="C247" s="1" t="s">
        <v>533</v>
      </c>
      <c r="D247" s="47">
        <v>3.9894736842105263</v>
      </c>
      <c r="E247" s="48">
        <v>3.8979591836734695</v>
      </c>
      <c r="F247" s="46"/>
      <c r="G247" s="70">
        <f t="shared" si="3"/>
        <v>0.97706100910020999</v>
      </c>
    </row>
    <row r="248" spans="1:7">
      <c r="A248" s="56" t="s">
        <v>537</v>
      </c>
      <c r="B248" s="57"/>
      <c r="C248" s="58" t="s">
        <v>536</v>
      </c>
      <c r="D248" s="47">
        <v>1.8065027755749405</v>
      </c>
      <c r="E248" s="48">
        <v>1.5792783846408474</v>
      </c>
      <c r="F248" s="46"/>
      <c r="G248" s="70">
        <f t="shared" si="3"/>
        <v>0.87421863170856384</v>
      </c>
    </row>
    <row r="249" spans="1:7">
      <c r="A249" s="56" t="s">
        <v>539</v>
      </c>
      <c r="B249" s="57"/>
      <c r="C249" s="58" t="s">
        <v>538</v>
      </c>
      <c r="D249" s="47">
        <v>9.4014749801913822E-2</v>
      </c>
      <c r="E249" s="48">
        <v>8.9186812684854233E-2</v>
      </c>
      <c r="F249" s="46"/>
      <c r="G249" s="70">
        <f t="shared" si="3"/>
        <v>0.94864702477821938</v>
      </c>
    </row>
    <row r="250" spans="1:7">
      <c r="A250" s="56" t="s">
        <v>541</v>
      </c>
      <c r="B250" s="57"/>
      <c r="C250" s="58" t="s">
        <v>540</v>
      </c>
      <c r="D250" s="47">
        <v>0.44760228034875921</v>
      </c>
      <c r="E250" s="48">
        <v>0.34924053923571136</v>
      </c>
      <c r="F250" s="46"/>
      <c r="G250" s="70">
        <f t="shared" si="3"/>
        <v>0.78024745308176913</v>
      </c>
    </row>
    <row r="251" spans="1:7">
      <c r="A251" s="56" t="s">
        <v>543</v>
      </c>
      <c r="B251" s="57"/>
      <c r="C251" s="58" t="s">
        <v>542</v>
      </c>
      <c r="D251" s="47">
        <v>1.4766252739225711</v>
      </c>
      <c r="E251" s="48">
        <v>0.99378179762577723</v>
      </c>
      <c r="F251" s="46"/>
      <c r="G251" s="70">
        <f t="shared" si="3"/>
        <v>0.67300879591871832</v>
      </c>
    </row>
    <row r="252" spans="1:7">
      <c r="A252" s="56" t="s">
        <v>545</v>
      </c>
      <c r="B252" s="57"/>
      <c r="C252" s="58" t="s">
        <v>544</v>
      </c>
      <c r="D252" s="47">
        <v>0.73228200371057517</v>
      </c>
      <c r="E252" s="48">
        <v>0.54042658730158732</v>
      </c>
      <c r="F252" s="46"/>
      <c r="G252" s="70">
        <f t="shared" si="3"/>
        <v>0.73800337105537261</v>
      </c>
    </row>
    <row r="253" spans="1:7">
      <c r="A253" s="56" t="s">
        <v>547</v>
      </c>
      <c r="B253" s="57"/>
      <c r="C253" s="58" t="s">
        <v>546</v>
      </c>
      <c r="D253" s="47">
        <v>1.0599806514027732</v>
      </c>
      <c r="E253" s="48">
        <v>0.65978176149649259</v>
      </c>
      <c r="F253" s="46"/>
      <c r="G253" s="70">
        <f t="shared" si="3"/>
        <v>0.62244698582312863</v>
      </c>
    </row>
    <row r="254" spans="1:7">
      <c r="A254" s="56" t="s">
        <v>550</v>
      </c>
      <c r="B254" s="57"/>
      <c r="C254" s="58" t="s">
        <v>548</v>
      </c>
      <c r="D254" s="47">
        <v>0.96953719976567077</v>
      </c>
      <c r="E254" s="48">
        <v>0.33042675420599099</v>
      </c>
      <c r="F254" s="46"/>
      <c r="G254" s="70">
        <f t="shared" si="3"/>
        <v>0.34080874285778046</v>
      </c>
    </row>
    <row r="255" spans="1:7">
      <c r="A255" s="56" t="s">
        <v>551</v>
      </c>
      <c r="B255" s="57"/>
      <c r="C255" s="58" t="s">
        <v>549</v>
      </c>
      <c r="D255" s="47">
        <v>1.1517367458866545</v>
      </c>
      <c r="E255" s="48">
        <v>0.8819911589467615</v>
      </c>
      <c r="F255" s="46"/>
      <c r="G255" s="70">
        <f t="shared" si="3"/>
        <v>0.76579232372044204</v>
      </c>
    </row>
    <row r="256" spans="1:7">
      <c r="A256" s="56" t="s">
        <v>553</v>
      </c>
      <c r="B256" s="57"/>
      <c r="C256" s="58" t="s">
        <v>552</v>
      </c>
      <c r="D256" s="47">
        <v>1.0696055684454757</v>
      </c>
      <c r="E256" s="48">
        <v>0.74479618386817004</v>
      </c>
      <c r="F256" s="46"/>
      <c r="G256" s="70">
        <f t="shared" si="3"/>
        <v>0.69632788556872294</v>
      </c>
    </row>
    <row r="257" spans="1:7">
      <c r="A257" s="56" t="s">
        <v>555</v>
      </c>
      <c r="B257" s="57"/>
      <c r="C257" s="58" t="s">
        <v>554</v>
      </c>
      <c r="D257" s="47">
        <v>1.579419146647544</v>
      </c>
      <c r="E257" s="48">
        <v>1.8576512455516014</v>
      </c>
      <c r="F257" s="46"/>
      <c r="G257" s="70">
        <f t="shared" si="3"/>
        <v>1.1761610269792091</v>
      </c>
    </row>
    <row r="258" spans="1:7">
      <c r="A258" s="56" t="s">
        <v>560</v>
      </c>
      <c r="B258" s="57"/>
      <c r="C258" s="58" t="s">
        <v>557</v>
      </c>
      <c r="D258" s="47">
        <v>1.2191249117854623</v>
      </c>
      <c r="E258" s="48">
        <v>0.94344540005212407</v>
      </c>
      <c r="F258" s="46"/>
      <c r="G258" s="70">
        <f t="shared" si="3"/>
        <v>0.77387098806012145</v>
      </c>
    </row>
    <row r="259" spans="1:7">
      <c r="A259" s="56" t="s">
        <v>561</v>
      </c>
      <c r="B259" s="57"/>
      <c r="C259" s="58" t="s">
        <v>558</v>
      </c>
      <c r="D259" s="47">
        <v>1.0457774269928966</v>
      </c>
      <c r="E259" s="48">
        <v>0.99738391105297575</v>
      </c>
      <c r="F259" s="46"/>
      <c r="G259" s="70">
        <f t="shared" si="3"/>
        <v>0.95372484173895877</v>
      </c>
    </row>
    <row r="260" spans="1:7">
      <c r="A260" s="56" t="s">
        <v>562</v>
      </c>
      <c r="B260" s="57"/>
      <c r="C260" s="58" t="s">
        <v>559</v>
      </c>
      <c r="D260" s="47">
        <v>0.60139330607299712</v>
      </c>
      <c r="E260" s="48">
        <v>0.51754273229661996</v>
      </c>
      <c r="F260" s="46"/>
      <c r="G260" s="70">
        <f t="shared" si="3"/>
        <v>0.86057281827111098</v>
      </c>
    </row>
    <row r="261" spans="1:7">
      <c r="A261" s="56" t="s">
        <v>565</v>
      </c>
      <c r="B261" s="57"/>
      <c r="C261" s="58" t="s">
        <v>563</v>
      </c>
      <c r="D261" s="47">
        <v>2.1314475873544092</v>
      </c>
      <c r="E261" s="48">
        <v>1.1065088757396451</v>
      </c>
      <c r="F261" s="46"/>
      <c r="G261" s="70">
        <f t="shared" si="3"/>
        <v>0.51913492140478279</v>
      </c>
    </row>
    <row r="262" spans="1:7">
      <c r="A262" s="56" t="s">
        <v>566</v>
      </c>
      <c r="B262" s="57"/>
      <c r="C262" s="58" t="s">
        <v>564</v>
      </c>
      <c r="D262" s="47">
        <v>0.86883376104932997</v>
      </c>
      <c r="E262" s="48">
        <v>0.69639184894372785</v>
      </c>
      <c r="F262" s="46"/>
      <c r="G262" s="70">
        <f t="shared" ref="G262:G325" si="4">E262/D262</f>
        <v>0.80152484878426433</v>
      </c>
    </row>
    <row r="263" spans="1:7">
      <c r="A263" s="56" t="s">
        <v>568</v>
      </c>
      <c r="B263" s="57"/>
      <c r="C263" s="58" t="s">
        <v>567</v>
      </c>
      <c r="D263" s="47">
        <v>2.6294256490952006</v>
      </c>
      <c r="E263" s="48">
        <v>1.460376654857356</v>
      </c>
      <c r="F263" s="46"/>
      <c r="G263" s="70">
        <f t="shared" si="4"/>
        <v>0.55539758477669043</v>
      </c>
    </row>
    <row r="264" spans="1:7">
      <c r="A264" s="56" t="s">
        <v>570</v>
      </c>
      <c r="B264" s="57"/>
      <c r="C264" s="58" t="s">
        <v>569</v>
      </c>
      <c r="D264" s="47">
        <v>0.34028178033941725</v>
      </c>
      <c r="E264" s="48">
        <v>0.36353938577283701</v>
      </c>
      <c r="F264" s="46"/>
      <c r="G264" s="70">
        <f t="shared" si="4"/>
        <v>1.0683480773205702</v>
      </c>
    </row>
    <row r="265" spans="1:7">
      <c r="A265" s="56" t="s">
        <v>572</v>
      </c>
      <c r="B265" s="57"/>
      <c r="C265" s="58" t="s">
        <v>571</v>
      </c>
      <c r="D265" s="47">
        <v>0.93858345715700842</v>
      </c>
      <c r="E265" s="48">
        <v>0.57846204511773425</v>
      </c>
      <c r="F265" s="46"/>
      <c r="G265" s="70">
        <f t="shared" si="4"/>
        <v>0.61631391508849886</v>
      </c>
    </row>
    <row r="266" spans="1:7">
      <c r="A266" s="56" t="s">
        <v>1299</v>
      </c>
      <c r="B266" s="57"/>
      <c r="C266" s="1" t="s">
        <v>573</v>
      </c>
      <c r="D266" s="47">
        <v>2.3711291090995714</v>
      </c>
      <c r="E266" s="48">
        <v>2.6493139628732849</v>
      </c>
      <c r="F266" s="46"/>
      <c r="G266" s="70">
        <f t="shared" si="4"/>
        <v>1.1173216813484075</v>
      </c>
    </row>
    <row r="267" spans="1:7">
      <c r="A267" s="56" t="s">
        <v>575</v>
      </c>
      <c r="B267" s="57"/>
      <c r="C267" s="58" t="s">
        <v>574</v>
      </c>
      <c r="D267" s="47">
        <v>0.63452353877643852</v>
      </c>
      <c r="E267" s="48">
        <v>0.3935759300670868</v>
      </c>
      <c r="F267" s="46"/>
      <c r="G267" s="70">
        <f t="shared" si="4"/>
        <v>0.62027002312006474</v>
      </c>
    </row>
    <row r="268" spans="1:7">
      <c r="A268" s="56" t="s">
        <v>577</v>
      </c>
      <c r="B268" s="57"/>
      <c r="C268" s="58" t="s">
        <v>576</v>
      </c>
      <c r="D268" s="47">
        <v>1.3539974348011972</v>
      </c>
      <c r="E268" s="48">
        <v>1.6385620915032679</v>
      </c>
      <c r="F268" s="46"/>
      <c r="G268" s="70">
        <f t="shared" si="4"/>
        <v>1.2101663189220535</v>
      </c>
    </row>
    <row r="269" spans="1:7">
      <c r="A269" s="56" t="s">
        <v>580</v>
      </c>
      <c r="B269" s="57"/>
      <c r="C269" s="58" t="s">
        <v>578</v>
      </c>
      <c r="D269" s="47">
        <v>0.67648108493932901</v>
      </c>
      <c r="E269" s="48">
        <v>0.22250980392156863</v>
      </c>
      <c r="F269" s="46"/>
      <c r="G269" s="70">
        <f t="shared" si="4"/>
        <v>0.32892243238630192</v>
      </c>
    </row>
    <row r="270" spans="1:7">
      <c r="A270" s="56" t="s">
        <v>581</v>
      </c>
      <c r="B270" s="57"/>
      <c r="C270" s="58" t="s">
        <v>579</v>
      </c>
      <c r="D270" s="47">
        <v>0.56740196078431371</v>
      </c>
      <c r="E270" s="48">
        <v>0.48466111771700354</v>
      </c>
      <c r="F270" s="46"/>
      <c r="G270" s="70">
        <f t="shared" si="4"/>
        <v>0.85417596556603648</v>
      </c>
    </row>
    <row r="271" spans="1:7">
      <c r="A271" s="56" t="s">
        <v>583</v>
      </c>
      <c r="B271" s="57"/>
      <c r="C271" s="58" t="s">
        <v>582</v>
      </c>
      <c r="D271" s="47">
        <v>1.2927046263345197</v>
      </c>
      <c r="E271" s="48">
        <v>1.4859900373599004</v>
      </c>
      <c r="F271" s="46"/>
      <c r="G271" s="70">
        <f t="shared" si="4"/>
        <v>1.1495201665468189</v>
      </c>
    </row>
    <row r="272" spans="1:7">
      <c r="A272" s="56" t="s">
        <v>587</v>
      </c>
      <c r="B272" s="57"/>
      <c r="C272" s="58" t="s">
        <v>584</v>
      </c>
      <c r="D272" s="47">
        <v>1.3173613390219889</v>
      </c>
      <c r="E272" s="48">
        <v>1.2794642857142857</v>
      </c>
      <c r="F272" s="46"/>
      <c r="G272" s="70">
        <f t="shared" si="4"/>
        <v>0.97123260552352475</v>
      </c>
    </row>
    <row r="273" spans="1:7">
      <c r="A273" s="56" t="s">
        <v>588</v>
      </c>
      <c r="B273" s="57"/>
      <c r="C273" s="58" t="s">
        <v>585</v>
      </c>
      <c r="D273" s="47">
        <v>10.362804878048781</v>
      </c>
      <c r="E273" s="48">
        <v>9.7577720207253886</v>
      </c>
      <c r="F273" s="46"/>
      <c r="G273" s="70">
        <f t="shared" si="4"/>
        <v>0.94161495227947256</v>
      </c>
    </row>
    <row r="274" spans="1:7">
      <c r="A274" s="56" t="s">
        <v>589</v>
      </c>
      <c r="B274" s="57"/>
      <c r="C274" s="58" t="s">
        <v>586</v>
      </c>
      <c r="D274" s="47">
        <v>0.90873849135842355</v>
      </c>
      <c r="E274" s="48">
        <v>1.0991349718522587</v>
      </c>
      <c r="F274" s="46"/>
      <c r="G274" s="70">
        <f t="shared" si="4"/>
        <v>1.2095173499355374</v>
      </c>
    </row>
    <row r="275" spans="1:7">
      <c r="A275" s="56" t="s">
        <v>591</v>
      </c>
      <c r="B275" s="57"/>
      <c r="C275" s="58" t="s">
        <v>590</v>
      </c>
      <c r="D275" s="47">
        <v>1.024157660521297</v>
      </c>
      <c r="E275" s="48">
        <v>0.70706795587634486</v>
      </c>
      <c r="F275" s="46"/>
      <c r="G275" s="70">
        <f t="shared" si="4"/>
        <v>0.69038975455834284</v>
      </c>
    </row>
    <row r="276" spans="1:7">
      <c r="A276" s="56" t="s">
        <v>593</v>
      </c>
      <c r="B276" s="57"/>
      <c r="C276" s="58" t="s">
        <v>592</v>
      </c>
      <c r="D276" s="47">
        <v>2.7952480782669462</v>
      </c>
      <c r="E276" s="48">
        <v>3.8543286677034732</v>
      </c>
      <c r="F276" s="46"/>
      <c r="G276" s="70">
        <f t="shared" si="4"/>
        <v>1.3788860808709176</v>
      </c>
    </row>
    <row r="277" spans="1:7">
      <c r="A277" s="56" t="s">
        <v>595</v>
      </c>
      <c r="B277" s="57"/>
      <c r="C277" s="58" t="s">
        <v>594</v>
      </c>
      <c r="D277" s="47">
        <v>4.4863563402889248</v>
      </c>
      <c r="E277" s="48">
        <v>3.7324434126523505</v>
      </c>
      <c r="F277" s="46"/>
      <c r="G277" s="70">
        <f t="shared" si="4"/>
        <v>0.83195429197939685</v>
      </c>
    </row>
    <row r="278" spans="1:7">
      <c r="A278" s="56" t="s">
        <v>599</v>
      </c>
      <c r="B278" s="57"/>
      <c r="C278" s="58" t="s">
        <v>597</v>
      </c>
      <c r="D278" s="47">
        <v>3.0112930547713157</v>
      </c>
      <c r="E278" s="48">
        <v>2.0775287704421563</v>
      </c>
      <c r="F278" s="46"/>
      <c r="G278" s="70">
        <f t="shared" si="4"/>
        <v>0.68991251686725275</v>
      </c>
    </row>
    <row r="279" spans="1:7">
      <c r="A279" s="56" t="s">
        <v>600</v>
      </c>
      <c r="B279" s="57"/>
      <c r="C279" s="58" t="s">
        <v>598</v>
      </c>
      <c r="D279" s="47">
        <v>0.87116447493805982</v>
      </c>
      <c r="E279" s="48">
        <v>0.91691196146641696</v>
      </c>
      <c r="F279" s="46"/>
      <c r="G279" s="70">
        <f t="shared" si="4"/>
        <v>1.0525130303684729</v>
      </c>
    </row>
    <row r="280" spans="1:7">
      <c r="A280" s="56" t="s">
        <v>602</v>
      </c>
      <c r="B280" s="57"/>
      <c r="C280" s="58" t="s">
        <v>601</v>
      </c>
      <c r="D280" s="47">
        <v>0.51866404715127701</v>
      </c>
      <c r="E280" s="48">
        <v>0.81659789087574508</v>
      </c>
      <c r="F280" s="46"/>
      <c r="G280" s="70">
        <f t="shared" si="4"/>
        <v>1.574425478999069</v>
      </c>
    </row>
    <row r="281" spans="1:7">
      <c r="A281" s="56" t="s">
        <v>606</v>
      </c>
      <c r="B281" s="57"/>
      <c r="C281" s="58" t="s">
        <v>604</v>
      </c>
      <c r="D281" s="47">
        <v>0.92319018404907971</v>
      </c>
      <c r="E281" s="48">
        <v>0.99706431812116358</v>
      </c>
      <c r="F281" s="46"/>
      <c r="G281" s="70">
        <f t="shared" si="4"/>
        <v>1.0800204934459707</v>
      </c>
    </row>
    <row r="282" spans="1:7">
      <c r="A282" s="56" t="s">
        <v>608</v>
      </c>
      <c r="B282" s="57"/>
      <c r="C282" s="58" t="s">
        <v>605</v>
      </c>
      <c r="D282" s="47">
        <v>0.88991354466858785</v>
      </c>
      <c r="E282" s="48">
        <v>0.93881088576876404</v>
      </c>
      <c r="F282" s="46"/>
      <c r="G282" s="70">
        <f t="shared" si="4"/>
        <v>1.054946170212957</v>
      </c>
    </row>
    <row r="283" spans="1:7">
      <c r="A283" s="56" t="s">
        <v>611</v>
      </c>
      <c r="B283" s="57"/>
      <c r="C283" s="58" t="s">
        <v>609</v>
      </c>
      <c r="D283" s="47">
        <v>4.1371237458193981</v>
      </c>
      <c r="E283" s="48">
        <v>2.6576805696846391</v>
      </c>
      <c r="F283" s="46"/>
      <c r="G283" s="70">
        <f t="shared" si="4"/>
        <v>0.64239813285020786</v>
      </c>
    </row>
    <row r="284" spans="1:7">
      <c r="A284" s="56" t="s">
        <v>613</v>
      </c>
      <c r="B284" s="57"/>
      <c r="C284" s="58" t="s">
        <v>612</v>
      </c>
      <c r="D284" s="47">
        <v>2.9551239115874077</v>
      </c>
      <c r="E284" s="48">
        <v>5.1079136690647484</v>
      </c>
      <c r="F284" s="46"/>
      <c r="G284" s="70">
        <f t="shared" si="4"/>
        <v>1.7284939047855099</v>
      </c>
    </row>
    <row r="285" spans="1:7">
      <c r="A285" s="56" t="s">
        <v>615</v>
      </c>
      <c r="B285" s="57"/>
      <c r="C285" s="58" t="s">
        <v>614</v>
      </c>
      <c r="D285" s="47">
        <v>0.57438016528925617</v>
      </c>
      <c r="E285" s="48">
        <v>0.52371856096784464</v>
      </c>
      <c r="F285" s="46"/>
      <c r="G285" s="70">
        <f t="shared" si="4"/>
        <v>0.91179778240444898</v>
      </c>
    </row>
    <row r="286" spans="1:7">
      <c r="A286" s="56" t="s">
        <v>617</v>
      </c>
      <c r="B286" s="57"/>
      <c r="C286" s="58" t="s">
        <v>616</v>
      </c>
      <c r="D286" s="47">
        <v>0.79714384033035102</v>
      </c>
      <c r="E286" s="48">
        <v>0.54845173041894357</v>
      </c>
      <c r="F286" s="46"/>
      <c r="G286" s="70">
        <f t="shared" si="4"/>
        <v>0.6880210354402978</v>
      </c>
    </row>
    <row r="287" spans="1:7">
      <c r="A287" s="56" t="s">
        <v>619</v>
      </c>
      <c r="B287" s="57"/>
      <c r="C287" s="58" t="s">
        <v>618</v>
      </c>
      <c r="D287" s="47">
        <v>1.8944723618090453</v>
      </c>
      <c r="E287" s="48">
        <v>1.7606995884773662</v>
      </c>
      <c r="F287" s="46"/>
      <c r="G287" s="70">
        <f t="shared" si="4"/>
        <v>0.92938784643765482</v>
      </c>
    </row>
    <row r="288" spans="1:7">
      <c r="A288" s="56" t="s">
        <v>622</v>
      </c>
      <c r="B288" s="57"/>
      <c r="C288" s="58" t="s">
        <v>620</v>
      </c>
      <c r="D288" s="47">
        <v>1.5640549572966951</v>
      </c>
      <c r="E288" s="48">
        <v>1.2560846560846561</v>
      </c>
      <c r="F288" s="46"/>
      <c r="G288" s="70">
        <f t="shared" si="4"/>
        <v>0.80309496173693706</v>
      </c>
    </row>
    <row r="289" spans="1:7">
      <c r="A289" s="56" t="s">
        <v>623</v>
      </c>
      <c r="B289" s="57"/>
      <c r="C289" s="58" t="s">
        <v>621</v>
      </c>
      <c r="D289" s="47">
        <v>0.66847891748217958</v>
      </c>
      <c r="E289" s="48">
        <v>0.36805605204833058</v>
      </c>
      <c r="F289" s="46"/>
      <c r="G289" s="70">
        <f t="shared" si="4"/>
        <v>0.5505873744449723</v>
      </c>
    </row>
    <row r="290" spans="1:7">
      <c r="A290" s="56" t="s">
        <v>625</v>
      </c>
      <c r="B290" s="57"/>
      <c r="C290" s="58" t="s">
        <v>624</v>
      </c>
      <c r="D290" s="47">
        <v>0.50394599220309977</v>
      </c>
      <c r="E290" s="48">
        <v>0.40965986394557824</v>
      </c>
      <c r="F290" s="46"/>
      <c r="G290" s="70">
        <f t="shared" si="4"/>
        <v>0.81290429983314083</v>
      </c>
    </row>
    <row r="291" spans="1:7">
      <c r="A291" s="56" t="s">
        <v>627</v>
      </c>
      <c r="B291" s="57"/>
      <c r="C291" s="58" t="s">
        <v>626</v>
      </c>
      <c r="D291" s="47">
        <v>1.5695843828715366</v>
      </c>
      <c r="E291" s="48">
        <v>1.4163316582914574</v>
      </c>
      <c r="F291" s="46"/>
      <c r="G291" s="70">
        <f t="shared" si="4"/>
        <v>0.90236095220334367</v>
      </c>
    </row>
    <row r="292" spans="1:7">
      <c r="A292" s="56" t="s">
        <v>629</v>
      </c>
      <c r="B292" s="57"/>
      <c r="C292" s="58" t="s">
        <v>628</v>
      </c>
      <c r="D292" s="47">
        <v>2.1861608710923779</v>
      </c>
      <c r="E292" s="48">
        <v>2.0205344585091423</v>
      </c>
      <c r="F292" s="46"/>
      <c r="G292" s="70">
        <f t="shared" si="4"/>
        <v>0.92423868948835608</v>
      </c>
    </row>
    <row r="293" spans="1:7">
      <c r="A293" s="56" t="s">
        <v>631</v>
      </c>
      <c r="B293" s="57"/>
      <c r="C293" s="58" t="s">
        <v>630</v>
      </c>
      <c r="D293" s="47">
        <v>1.5524328859060403</v>
      </c>
      <c r="E293" s="48">
        <v>1.2762730227518959</v>
      </c>
      <c r="F293" s="46"/>
      <c r="G293" s="70">
        <f t="shared" si="4"/>
        <v>0.82211156072426905</v>
      </c>
    </row>
    <row r="294" spans="1:7">
      <c r="A294" s="56" t="s">
        <v>633</v>
      </c>
      <c r="B294" s="57"/>
      <c r="C294" s="58" t="s">
        <v>632</v>
      </c>
      <c r="D294" s="47">
        <v>0.83323649041255088</v>
      </c>
      <c r="E294" s="48">
        <v>0.89137412236710134</v>
      </c>
      <c r="F294" s="46"/>
      <c r="G294" s="70">
        <f t="shared" si="4"/>
        <v>1.0697732668018001</v>
      </c>
    </row>
    <row r="295" spans="1:7">
      <c r="A295" s="56" t="s">
        <v>635</v>
      </c>
      <c r="B295" s="57"/>
      <c r="C295" s="58" t="s">
        <v>634</v>
      </c>
      <c r="D295" s="47">
        <v>1.3439222893147809</v>
      </c>
      <c r="E295" s="48">
        <v>1.4964329643296432</v>
      </c>
      <c r="F295" s="46"/>
      <c r="G295" s="70">
        <f t="shared" si="4"/>
        <v>1.1134817661909768</v>
      </c>
    </row>
    <row r="296" spans="1:7">
      <c r="A296" s="56" t="s">
        <v>639</v>
      </c>
      <c r="B296" s="57"/>
      <c r="C296" s="58" t="s">
        <v>637</v>
      </c>
      <c r="D296" s="47">
        <v>0.6029411764705882</v>
      </c>
      <c r="E296" s="48">
        <v>0.69562363238512037</v>
      </c>
      <c r="F296" s="46"/>
      <c r="G296" s="70">
        <f t="shared" si="4"/>
        <v>1.1537172439558094</v>
      </c>
    </row>
    <row r="297" spans="1:7">
      <c r="A297" s="56" t="s">
        <v>642</v>
      </c>
      <c r="B297" s="57"/>
      <c r="C297" s="58" t="s">
        <v>640</v>
      </c>
      <c r="D297" s="47">
        <v>1.0776284584980238</v>
      </c>
      <c r="E297" s="48">
        <v>0.80726665274587595</v>
      </c>
      <c r="F297" s="46"/>
      <c r="G297" s="70">
        <f t="shared" si="4"/>
        <v>0.7491140813699626</v>
      </c>
    </row>
    <row r="298" spans="1:7">
      <c r="A298" s="56" t="s">
        <v>643</v>
      </c>
      <c r="B298" s="57"/>
      <c r="C298" s="58" t="s">
        <v>641</v>
      </c>
      <c r="D298" s="47">
        <v>1.1999603646452637</v>
      </c>
      <c r="E298" s="48">
        <v>1.5706090771047747</v>
      </c>
      <c r="F298" s="46"/>
      <c r="G298" s="70">
        <f t="shared" si="4"/>
        <v>1.3088841293262912</v>
      </c>
    </row>
    <row r="299" spans="1:7" ht="25.5">
      <c r="A299" s="41" t="s">
        <v>646</v>
      </c>
      <c r="B299" s="42"/>
      <c r="C299" s="43" t="s">
        <v>645</v>
      </c>
      <c r="D299" s="47">
        <v>2.8499486125385407</v>
      </c>
      <c r="E299" s="48">
        <v>2.4149569821310393</v>
      </c>
      <c r="F299" s="46"/>
      <c r="G299" s="70">
        <f t="shared" si="4"/>
        <v>0.84736860570266903</v>
      </c>
    </row>
    <row r="300" spans="1:7">
      <c r="A300" s="56" t="s">
        <v>649</v>
      </c>
      <c r="B300" s="57"/>
      <c r="C300" s="58" t="s">
        <v>647</v>
      </c>
      <c r="D300" s="47">
        <v>0.68924302788844627</v>
      </c>
      <c r="E300" s="48">
        <v>1.0414517669531995</v>
      </c>
      <c r="F300" s="46"/>
      <c r="G300" s="70">
        <f t="shared" si="4"/>
        <v>1.5110080549436593</v>
      </c>
    </row>
    <row r="301" spans="1:7">
      <c r="A301" s="56" t="s">
        <v>657</v>
      </c>
      <c r="B301" s="57"/>
      <c r="C301" s="58" t="s">
        <v>650</v>
      </c>
      <c r="D301" s="47">
        <v>1.0576872188409632</v>
      </c>
      <c r="E301" s="48">
        <v>0.98048354209146515</v>
      </c>
      <c r="F301" s="46"/>
      <c r="G301" s="70">
        <f t="shared" si="4"/>
        <v>0.92700708170218837</v>
      </c>
    </row>
    <row r="302" spans="1:7">
      <c r="A302" s="56" t="s">
        <v>658</v>
      </c>
      <c r="B302" s="57"/>
      <c r="C302" s="58" t="s">
        <v>651</v>
      </c>
      <c r="D302" s="47">
        <v>1.1579703207276208</v>
      </c>
      <c r="E302" s="48">
        <v>1.5848587570621469</v>
      </c>
      <c r="F302" s="46"/>
      <c r="G302" s="70">
        <f t="shared" si="4"/>
        <v>1.3686523123203078</v>
      </c>
    </row>
    <row r="303" spans="1:7">
      <c r="A303" s="56" t="s">
        <v>659</v>
      </c>
      <c r="B303" s="57"/>
      <c r="C303" s="58" t="s">
        <v>652</v>
      </c>
      <c r="D303" s="47">
        <v>0.98691099476439792</v>
      </c>
      <c r="E303" s="48">
        <v>0.58803475200703836</v>
      </c>
      <c r="F303" s="46"/>
      <c r="G303" s="70">
        <f t="shared" si="4"/>
        <v>0.59583362139705209</v>
      </c>
    </row>
    <row r="304" spans="1:7">
      <c r="A304" s="56" t="s">
        <v>661</v>
      </c>
      <c r="B304" s="57"/>
      <c r="C304" s="58" t="s">
        <v>653</v>
      </c>
      <c r="D304" s="47">
        <v>4.1530612244897958</v>
      </c>
      <c r="E304" s="48">
        <v>2.2113190324052945</v>
      </c>
      <c r="F304" s="46"/>
      <c r="G304" s="70">
        <f t="shared" si="4"/>
        <v>0.53245519699193822</v>
      </c>
    </row>
    <row r="305" spans="1:7">
      <c r="A305" s="56" t="s">
        <v>662</v>
      </c>
      <c r="B305" s="57"/>
      <c r="C305" s="58" t="s">
        <v>654</v>
      </c>
      <c r="D305" s="47">
        <v>0.18175623629792026</v>
      </c>
      <c r="E305" s="48">
        <v>0.14300733811097283</v>
      </c>
      <c r="F305" s="46"/>
      <c r="G305" s="70">
        <f t="shared" si="4"/>
        <v>0.78680842552530994</v>
      </c>
    </row>
    <row r="306" spans="1:7">
      <c r="A306" s="56" t="s">
        <v>663</v>
      </c>
      <c r="B306" s="57"/>
      <c r="C306" s="58" t="s">
        <v>655</v>
      </c>
      <c r="D306" s="47">
        <v>3.0787992495309568</v>
      </c>
      <c r="E306" s="48">
        <v>4.948767520541324</v>
      </c>
      <c r="F306" s="46"/>
      <c r="G306" s="70">
        <f t="shared" si="4"/>
        <v>1.6073693409192722</v>
      </c>
    </row>
    <row r="307" spans="1:7">
      <c r="A307" s="56" t="s">
        <v>665</v>
      </c>
      <c r="B307" s="57"/>
      <c r="C307" s="58" t="s">
        <v>664</v>
      </c>
      <c r="D307" s="47">
        <v>1.3003293084522503</v>
      </c>
      <c r="E307" s="48">
        <v>1.2283097418817652</v>
      </c>
      <c r="F307" s="46"/>
      <c r="G307" s="70">
        <f t="shared" si="4"/>
        <v>0.94461436337522209</v>
      </c>
    </row>
    <row r="308" spans="1:7">
      <c r="A308" s="56" t="s">
        <v>667</v>
      </c>
      <c r="B308" s="57"/>
      <c r="C308" s="58" t="s">
        <v>666</v>
      </c>
      <c r="D308" s="47">
        <v>0.57748184019370463</v>
      </c>
      <c r="E308" s="48">
        <v>0.57279344858962689</v>
      </c>
      <c r="F308" s="46"/>
      <c r="G308" s="70">
        <f t="shared" si="4"/>
        <v>0.99188131768350474</v>
      </c>
    </row>
    <row r="309" spans="1:7">
      <c r="A309" s="56" t="s">
        <v>670</v>
      </c>
      <c r="B309" s="57"/>
      <c r="C309" s="58" t="s">
        <v>668</v>
      </c>
      <c r="D309" s="47">
        <v>1.404485049833887</v>
      </c>
      <c r="E309" s="48">
        <v>1.7246285172304774</v>
      </c>
      <c r="F309" s="46"/>
      <c r="G309" s="70">
        <f t="shared" si="4"/>
        <v>1.2279436633622087</v>
      </c>
    </row>
    <row r="310" spans="1:7">
      <c r="A310" s="56" t="s">
        <v>671</v>
      </c>
      <c r="B310" s="57"/>
      <c r="C310" s="58" t="s">
        <v>669</v>
      </c>
      <c r="D310" s="47">
        <v>1.6547711404189294</v>
      </c>
      <c r="E310" s="48">
        <v>1.1837578924450249</v>
      </c>
      <c r="F310" s="46"/>
      <c r="G310" s="70">
        <f t="shared" si="4"/>
        <v>0.71536048915219741</v>
      </c>
    </row>
    <row r="311" spans="1:7">
      <c r="A311" s="56" t="s">
        <v>673</v>
      </c>
      <c r="B311" s="57"/>
      <c r="C311" s="58" t="s">
        <v>672</v>
      </c>
      <c r="D311" s="47">
        <v>0.62111536824180502</v>
      </c>
      <c r="E311" s="48">
        <v>0.48438239469947941</v>
      </c>
      <c r="F311" s="46"/>
      <c r="G311" s="70">
        <f t="shared" si="4"/>
        <v>0.77985897542774307</v>
      </c>
    </row>
    <row r="312" spans="1:7">
      <c r="A312" s="56" t="s">
        <v>676</v>
      </c>
      <c r="B312" s="57"/>
      <c r="C312" s="58" t="s">
        <v>674</v>
      </c>
      <c r="D312" s="47">
        <v>1.0934432665881428</v>
      </c>
      <c r="E312" s="48">
        <v>0.94852384557153668</v>
      </c>
      <c r="F312" s="46"/>
      <c r="G312" s="70">
        <f t="shared" si="4"/>
        <v>0.8674650752857106</v>
      </c>
    </row>
    <row r="313" spans="1:7">
      <c r="A313" s="56" t="s">
        <v>677</v>
      </c>
      <c r="B313" s="57"/>
      <c r="C313" s="58" t="s">
        <v>675</v>
      </c>
      <c r="D313" s="47">
        <v>2.9560810810810811</v>
      </c>
      <c r="E313" s="48">
        <v>2.7293921731890092</v>
      </c>
      <c r="F313" s="46"/>
      <c r="G313" s="70">
        <f t="shared" si="4"/>
        <v>0.92331438087308193</v>
      </c>
    </row>
    <row r="314" spans="1:7">
      <c r="A314" s="56" t="s">
        <v>679</v>
      </c>
      <c r="B314" s="57"/>
      <c r="C314" s="58" t="s">
        <v>678</v>
      </c>
      <c r="D314" s="47">
        <v>3.5209542230818824</v>
      </c>
      <c r="E314" s="48">
        <v>2.7528571428571427</v>
      </c>
      <c r="F314" s="46"/>
      <c r="G314" s="70">
        <f t="shared" si="4"/>
        <v>0.7818497397127685</v>
      </c>
    </row>
    <row r="315" spans="1:7">
      <c r="A315" s="56" t="s">
        <v>681</v>
      </c>
      <c r="B315" s="57"/>
      <c r="C315" s="58" t="s">
        <v>680</v>
      </c>
      <c r="D315" s="47">
        <v>0.16348186170901091</v>
      </c>
      <c r="E315" s="48">
        <v>0.16365792594544737</v>
      </c>
      <c r="F315" s="46"/>
      <c r="G315" s="70">
        <f t="shared" si="4"/>
        <v>1.0010769649586559</v>
      </c>
    </row>
    <row r="316" spans="1:7">
      <c r="A316" s="56" t="s">
        <v>683</v>
      </c>
      <c r="B316" s="57"/>
      <c r="C316" s="58" t="s">
        <v>682</v>
      </c>
      <c r="D316" s="47">
        <v>1.2691814216063639</v>
      </c>
      <c r="E316" s="48">
        <v>1.8699956005279366</v>
      </c>
      <c r="F316" s="46"/>
      <c r="G316" s="70">
        <f t="shared" si="4"/>
        <v>1.4733871522962734</v>
      </c>
    </row>
    <row r="317" spans="1:7">
      <c r="A317" s="56" t="s">
        <v>686</v>
      </c>
      <c r="B317" s="57"/>
      <c r="C317" s="58" t="s">
        <v>684</v>
      </c>
      <c r="D317" s="47">
        <v>1.0946191837795685</v>
      </c>
      <c r="E317" s="48">
        <v>0.94178832116788325</v>
      </c>
      <c r="F317" s="46"/>
      <c r="G317" s="70">
        <f t="shared" si="4"/>
        <v>0.86037987925263526</v>
      </c>
    </row>
    <row r="318" spans="1:7">
      <c r="A318" s="56" t="s">
        <v>688</v>
      </c>
      <c r="B318" s="57"/>
      <c r="C318" s="58" t="s">
        <v>687</v>
      </c>
      <c r="D318" s="47">
        <v>0.56666000399760141</v>
      </c>
      <c r="E318" s="48">
        <v>0.69884477493028818</v>
      </c>
      <c r="F318" s="46"/>
      <c r="G318" s="70">
        <f t="shared" si="4"/>
        <v>1.233269985529535</v>
      </c>
    </row>
    <row r="319" spans="1:7">
      <c r="A319" s="56" t="s">
        <v>690</v>
      </c>
      <c r="B319" s="57"/>
      <c r="C319" s="58" t="s">
        <v>689</v>
      </c>
      <c r="D319" s="47">
        <v>2.2105891719745223</v>
      </c>
      <c r="E319" s="48">
        <v>1.8243531924994065</v>
      </c>
      <c r="F319" s="46"/>
      <c r="G319" s="70">
        <f t="shared" si="4"/>
        <v>0.825279167937783</v>
      </c>
    </row>
    <row r="320" spans="1:7">
      <c r="A320" s="56" t="s">
        <v>693</v>
      </c>
      <c r="B320" s="57"/>
      <c r="C320" s="58" t="s">
        <v>692</v>
      </c>
      <c r="D320" s="47">
        <v>9.832951945080092</v>
      </c>
      <c r="E320" s="48">
        <v>6.2678571428571432</v>
      </c>
      <c r="F320" s="46"/>
      <c r="G320" s="70">
        <f t="shared" si="4"/>
        <v>0.63743392400013299</v>
      </c>
    </row>
    <row r="321" spans="1:7">
      <c r="A321" s="56" t="s">
        <v>695</v>
      </c>
      <c r="B321" s="57"/>
      <c r="C321" s="58" t="s">
        <v>694</v>
      </c>
      <c r="D321" s="47">
        <v>0.20220005593362544</v>
      </c>
      <c r="E321" s="48">
        <v>0.43105165172966187</v>
      </c>
      <c r="F321" s="46"/>
      <c r="G321" s="70">
        <f t="shared" si="4"/>
        <v>2.1318077769036803</v>
      </c>
    </row>
    <row r="322" spans="1:7">
      <c r="A322" s="56" t="s">
        <v>699</v>
      </c>
      <c r="B322" s="57"/>
      <c r="C322" s="58" t="s">
        <v>697</v>
      </c>
      <c r="D322" s="47">
        <v>0.56538384041910139</v>
      </c>
      <c r="E322" s="48">
        <v>0.89486203615604187</v>
      </c>
      <c r="F322" s="46"/>
      <c r="G322" s="70">
        <f t="shared" si="4"/>
        <v>1.5827513490528993</v>
      </c>
    </row>
    <row r="323" spans="1:7">
      <c r="A323" s="56" t="s">
        <v>700</v>
      </c>
      <c r="B323" s="57"/>
      <c r="C323" s="58" t="s">
        <v>698</v>
      </c>
      <c r="D323" s="47">
        <v>1.2352557127312296</v>
      </c>
      <c r="E323" s="48">
        <v>0.6313295086056373</v>
      </c>
      <c r="F323" s="46"/>
      <c r="G323" s="70">
        <f t="shared" si="4"/>
        <v>0.51109215856992662</v>
      </c>
    </row>
    <row r="324" spans="1:7">
      <c r="A324" s="56" t="s">
        <v>706</v>
      </c>
      <c r="B324" s="57"/>
      <c r="C324" s="58" t="s">
        <v>701</v>
      </c>
      <c r="D324" s="47">
        <v>1.6434955312810329</v>
      </c>
      <c r="E324" s="48">
        <v>1.5179959100204499</v>
      </c>
      <c r="F324" s="46"/>
      <c r="G324" s="70">
        <f t="shared" si="4"/>
        <v>0.92363859902754863</v>
      </c>
    </row>
    <row r="325" spans="1:7">
      <c r="A325" s="56" t="s">
        <v>707</v>
      </c>
      <c r="B325" s="57"/>
      <c r="C325" s="58" t="s">
        <v>702</v>
      </c>
      <c r="D325" s="47">
        <v>0.27295301574854602</v>
      </c>
      <c r="E325" s="48">
        <v>0.23440265486725664</v>
      </c>
      <c r="F325" s="46"/>
      <c r="G325" s="70">
        <f t="shared" si="4"/>
        <v>0.85876557994580527</v>
      </c>
    </row>
    <row r="326" spans="1:7">
      <c r="A326" s="56" t="s">
        <v>708</v>
      </c>
      <c r="B326" s="57"/>
      <c r="C326" s="58" t="s">
        <v>703</v>
      </c>
      <c r="D326" s="47">
        <v>1.3231244064577399</v>
      </c>
      <c r="E326" s="48">
        <v>0.79334178090081786</v>
      </c>
      <c r="F326" s="46"/>
      <c r="G326" s="70">
        <f t="shared" ref="G326:G389" si="5">E326/D326</f>
        <v>0.59959726918253087</v>
      </c>
    </row>
    <row r="327" spans="1:7">
      <c r="A327" s="56" t="s">
        <v>705</v>
      </c>
      <c r="B327" s="57"/>
      <c r="C327" s="58" t="s">
        <v>704</v>
      </c>
      <c r="D327" s="47">
        <v>5.6616379310344831</v>
      </c>
      <c r="E327" s="48">
        <v>3.244017094017094</v>
      </c>
      <c r="F327" s="46"/>
      <c r="G327" s="70">
        <f t="shared" si="5"/>
        <v>0.57298208284123775</v>
      </c>
    </row>
    <row r="328" spans="1:7">
      <c r="A328" s="56" t="s">
        <v>710</v>
      </c>
      <c r="B328" s="57"/>
      <c r="C328" s="58" t="s">
        <v>709</v>
      </c>
      <c r="D328" s="47">
        <v>1.6450498848810438</v>
      </c>
      <c r="E328" s="48">
        <v>2.0109500805152978</v>
      </c>
      <c r="F328" s="46"/>
      <c r="G328" s="70">
        <f t="shared" si="5"/>
        <v>1.2224249847965631</v>
      </c>
    </row>
    <row r="329" spans="1:7">
      <c r="A329" s="56" t="s">
        <v>716</v>
      </c>
      <c r="B329" s="57"/>
      <c r="C329" s="58" t="s">
        <v>712</v>
      </c>
      <c r="D329" s="47">
        <v>1.9650061753808152</v>
      </c>
      <c r="E329" s="48">
        <v>1.8313014827018121</v>
      </c>
      <c r="F329" s="46"/>
      <c r="G329" s="70">
        <f t="shared" si="5"/>
        <v>0.93195711323752384</v>
      </c>
    </row>
    <row r="330" spans="1:7">
      <c r="A330" s="56" t="s">
        <v>715</v>
      </c>
      <c r="B330" s="57"/>
      <c r="C330" s="58" t="s">
        <v>714</v>
      </c>
      <c r="D330" s="47">
        <v>1.9281767955801106</v>
      </c>
      <c r="E330" s="48">
        <v>1.4291255289139633</v>
      </c>
      <c r="F330" s="46"/>
      <c r="G330" s="70">
        <f t="shared" si="5"/>
        <v>0.74117971556855977</v>
      </c>
    </row>
    <row r="331" spans="1:7">
      <c r="A331" s="56" t="s">
        <v>718</v>
      </c>
      <c r="B331" s="57"/>
      <c r="C331" s="58" t="s">
        <v>717</v>
      </c>
      <c r="D331" s="47">
        <v>0.24646484280091355</v>
      </c>
      <c r="E331" s="48">
        <v>0.24693923217082761</v>
      </c>
      <c r="F331" s="46"/>
      <c r="G331" s="70">
        <f t="shared" si="5"/>
        <v>1.0019247750085689</v>
      </c>
    </row>
    <row r="332" spans="1:7">
      <c r="A332" s="56" t="s">
        <v>725</v>
      </c>
      <c r="B332" s="57"/>
      <c r="C332" s="58" t="s">
        <v>723</v>
      </c>
      <c r="D332" s="47">
        <v>1.2135678391959799</v>
      </c>
      <c r="E332" s="48">
        <v>1.6752544529262086</v>
      </c>
      <c r="F332" s="46"/>
      <c r="G332" s="70">
        <f t="shared" si="5"/>
        <v>1.3804374166969586</v>
      </c>
    </row>
    <row r="333" spans="1:7">
      <c r="A333" s="56" t="s">
        <v>726</v>
      </c>
      <c r="B333" s="57"/>
      <c r="C333" s="58" t="s">
        <v>724</v>
      </c>
      <c r="D333" s="47">
        <v>0.19364742659372558</v>
      </c>
      <c r="E333" s="48">
        <v>0.2147420019294449</v>
      </c>
      <c r="F333" s="46"/>
      <c r="G333" s="70">
        <f t="shared" si="5"/>
        <v>1.1089328978276378</v>
      </c>
    </row>
    <row r="334" spans="1:7">
      <c r="A334" s="56" t="s">
        <v>729</v>
      </c>
      <c r="B334" s="57"/>
      <c r="C334" s="58" t="s">
        <v>727</v>
      </c>
      <c r="D334" s="47">
        <v>0.74889478337754201</v>
      </c>
      <c r="E334" s="48">
        <v>1.1411016949152541</v>
      </c>
      <c r="F334" s="46"/>
      <c r="G334" s="70">
        <f t="shared" si="5"/>
        <v>1.5237143057250915</v>
      </c>
    </row>
    <row r="335" spans="1:7">
      <c r="A335" s="56" t="s">
        <v>730</v>
      </c>
      <c r="B335" s="57"/>
      <c r="C335" s="58" t="s">
        <v>728</v>
      </c>
      <c r="D335" s="47">
        <v>0.89257555847568992</v>
      </c>
      <c r="E335" s="48">
        <v>1.1453037923066467</v>
      </c>
      <c r="F335" s="46"/>
      <c r="G335" s="70">
        <f t="shared" si="5"/>
        <v>1.2831449185798427</v>
      </c>
    </row>
    <row r="336" spans="1:7">
      <c r="A336" s="56" t="s">
        <v>732</v>
      </c>
      <c r="B336" s="57"/>
      <c r="C336" s="58" t="s">
        <v>731</v>
      </c>
      <c r="D336" s="47">
        <v>1.4745018574805808</v>
      </c>
      <c r="E336" s="48">
        <v>2.8924205378973107</v>
      </c>
      <c r="F336" s="46"/>
      <c r="G336" s="70">
        <f t="shared" si="5"/>
        <v>1.961625564066408</v>
      </c>
    </row>
    <row r="337" spans="1:7">
      <c r="A337" s="56" t="s">
        <v>734</v>
      </c>
      <c r="B337" s="57"/>
      <c r="C337" s="58" t="s">
        <v>733</v>
      </c>
      <c r="D337" s="47">
        <v>0.21172008344395979</v>
      </c>
      <c r="E337" s="48">
        <v>0.24396974652493866</v>
      </c>
      <c r="F337" s="46"/>
      <c r="G337" s="70">
        <f t="shared" si="5"/>
        <v>1.1523221725421011</v>
      </c>
    </row>
    <row r="338" spans="1:7">
      <c r="A338" s="56" t="s">
        <v>740</v>
      </c>
      <c r="B338" s="57"/>
      <c r="C338" s="58" t="s">
        <v>736</v>
      </c>
      <c r="D338" s="47">
        <v>0.405566913036641</v>
      </c>
      <c r="E338" s="48">
        <v>0.41540957015409569</v>
      </c>
      <c r="F338" s="46"/>
      <c r="G338" s="70">
        <f t="shared" si="5"/>
        <v>1.024268885851064</v>
      </c>
    </row>
    <row r="339" spans="1:7">
      <c r="A339" s="56" t="s">
        <v>741</v>
      </c>
      <c r="B339" s="57"/>
      <c r="C339" s="58" t="s">
        <v>737</v>
      </c>
      <c r="D339" s="47">
        <v>1.0485598666984051</v>
      </c>
      <c r="E339" s="48">
        <v>0.91892396786848496</v>
      </c>
      <c r="F339" s="46"/>
      <c r="G339" s="70">
        <f t="shared" si="5"/>
        <v>0.87636767060510912</v>
      </c>
    </row>
    <row r="340" spans="1:7">
      <c r="A340" s="56" t="s">
        <v>739</v>
      </c>
      <c r="B340" s="57"/>
      <c r="C340" s="58" t="s">
        <v>738</v>
      </c>
      <c r="D340" s="47">
        <v>1.5145784081954294</v>
      </c>
      <c r="E340" s="48">
        <v>1.7470312068489369</v>
      </c>
      <c r="F340" s="46"/>
      <c r="G340" s="70">
        <f t="shared" si="5"/>
        <v>1.1534768998393865</v>
      </c>
    </row>
    <row r="341" spans="1:7">
      <c r="A341" s="56" t="s">
        <v>743</v>
      </c>
      <c r="B341" s="57"/>
      <c r="C341" s="58" t="s">
        <v>742</v>
      </c>
      <c r="D341" s="47">
        <v>0.82887036708636286</v>
      </c>
      <c r="E341" s="48">
        <v>0.95502336448598135</v>
      </c>
      <c r="F341" s="46"/>
      <c r="G341" s="70">
        <f t="shared" si="5"/>
        <v>1.1521987061053591</v>
      </c>
    </row>
    <row r="342" spans="1:7">
      <c r="A342" s="56" t="s">
        <v>750</v>
      </c>
      <c r="B342" s="57"/>
      <c r="C342" s="58" t="s">
        <v>745</v>
      </c>
      <c r="D342" s="47">
        <v>1.4660048134777377</v>
      </c>
      <c r="E342" s="48">
        <v>0.87359364659166117</v>
      </c>
      <c r="F342" s="46"/>
      <c r="G342" s="70">
        <f t="shared" si="5"/>
        <v>0.5959009401335279</v>
      </c>
    </row>
    <row r="343" spans="1:7">
      <c r="A343" s="56" t="s">
        <v>751</v>
      </c>
      <c r="B343" s="57"/>
      <c r="C343" s="58" t="s">
        <v>746</v>
      </c>
      <c r="D343" s="47">
        <v>1.8480194017784963</v>
      </c>
      <c r="E343" s="48">
        <v>2.360720830788027</v>
      </c>
      <c r="F343" s="46"/>
      <c r="G343" s="70">
        <f t="shared" si="5"/>
        <v>1.2774329254964083</v>
      </c>
    </row>
    <row r="344" spans="1:7">
      <c r="A344" s="56" t="s">
        <v>753</v>
      </c>
      <c r="B344" s="57"/>
      <c r="C344" s="58" t="s">
        <v>747</v>
      </c>
      <c r="D344" s="47">
        <v>0.65136534839924676</v>
      </c>
      <c r="E344" s="48">
        <v>0.65778626721624611</v>
      </c>
      <c r="F344" s="46"/>
      <c r="G344" s="70">
        <f t="shared" si="5"/>
        <v>1.0098576303341573</v>
      </c>
    </row>
    <row r="345" spans="1:7">
      <c r="A345" s="56" t="s">
        <v>754</v>
      </c>
      <c r="B345" s="57"/>
      <c r="C345" s="58" t="s">
        <v>748</v>
      </c>
      <c r="D345" s="47">
        <v>1.6188055908513341</v>
      </c>
      <c r="E345" s="48">
        <v>1.1020936758040147</v>
      </c>
      <c r="F345" s="46"/>
      <c r="G345" s="70">
        <f t="shared" si="5"/>
        <v>0.68080668984125559</v>
      </c>
    </row>
    <row r="346" spans="1:7">
      <c r="A346" s="56" t="s">
        <v>752</v>
      </c>
      <c r="B346" s="57"/>
      <c r="C346" s="58" t="s">
        <v>749</v>
      </c>
      <c r="D346" s="47">
        <v>0.15964310226492792</v>
      </c>
      <c r="E346" s="48">
        <v>0.12278589853826312</v>
      </c>
      <c r="F346" s="46"/>
      <c r="G346" s="70">
        <f t="shared" si="5"/>
        <v>0.76912748998387526</v>
      </c>
    </row>
    <row r="347" spans="1:7">
      <c r="A347" s="56" t="s">
        <v>756</v>
      </c>
      <c r="B347" s="57"/>
      <c r="C347" s="58" t="s">
        <v>755</v>
      </c>
      <c r="D347" s="47">
        <v>1.2277049601644821</v>
      </c>
      <c r="E347" s="48">
        <v>0.7924151696606786</v>
      </c>
      <c r="F347" s="46"/>
      <c r="G347" s="70">
        <f t="shared" si="5"/>
        <v>0.64544430084774973</v>
      </c>
    </row>
    <row r="348" spans="1:7">
      <c r="A348" s="56" t="s">
        <v>760</v>
      </c>
      <c r="B348" s="57"/>
      <c r="C348" s="58" t="s">
        <v>758</v>
      </c>
      <c r="D348" s="47">
        <v>1.300482600965202</v>
      </c>
      <c r="E348" s="48">
        <v>0.93687064291247091</v>
      </c>
      <c r="F348" s="46"/>
      <c r="G348" s="70">
        <f t="shared" si="5"/>
        <v>0.72040228928640582</v>
      </c>
    </row>
    <row r="349" spans="1:7">
      <c r="A349" s="56" t="s">
        <v>761</v>
      </c>
      <c r="B349" s="57"/>
      <c r="C349" s="58" t="s">
        <v>759</v>
      </c>
      <c r="D349" s="47">
        <v>1.9948289578361178</v>
      </c>
      <c r="E349" s="48">
        <v>1.7364609571788414</v>
      </c>
      <c r="F349" s="46"/>
      <c r="G349" s="70">
        <f t="shared" si="5"/>
        <v>0.8704811258918459</v>
      </c>
    </row>
    <row r="350" spans="1:7">
      <c r="A350" s="56" t="s">
        <v>764</v>
      </c>
      <c r="B350" s="57"/>
      <c r="C350" s="58" t="s">
        <v>762</v>
      </c>
      <c r="D350" s="47">
        <v>1.4108717948717948</v>
      </c>
      <c r="E350" s="48">
        <v>1.5651687488346075</v>
      </c>
      <c r="F350" s="46"/>
      <c r="G350" s="70">
        <f t="shared" si="5"/>
        <v>1.1093628453865532</v>
      </c>
    </row>
    <row r="351" spans="1:7">
      <c r="A351" s="56" t="s">
        <v>765</v>
      </c>
      <c r="B351" s="57"/>
      <c r="C351" s="58" t="s">
        <v>763</v>
      </c>
      <c r="D351" s="47">
        <v>4.3531388422178095E-2</v>
      </c>
      <c r="E351" s="48">
        <v>4.1207927021075813E-2</v>
      </c>
      <c r="F351" s="46"/>
      <c r="G351" s="70">
        <f t="shared" si="5"/>
        <v>0.94662560774380122</v>
      </c>
    </row>
    <row r="352" spans="1:7">
      <c r="A352" s="56" t="s">
        <v>768</v>
      </c>
      <c r="B352" s="57"/>
      <c r="C352" s="58" t="s">
        <v>767</v>
      </c>
      <c r="D352" s="47">
        <v>4.7191157347204165</v>
      </c>
      <c r="E352" s="48">
        <v>9.2112676056338021</v>
      </c>
      <c r="F352" s="46"/>
      <c r="G352" s="70">
        <f t="shared" si="5"/>
        <v>1.9519054253878185</v>
      </c>
    </row>
    <row r="353" spans="1:7">
      <c r="A353" s="56" t="s">
        <v>770</v>
      </c>
      <c r="B353" s="57"/>
      <c r="C353" s="58" t="s">
        <v>769</v>
      </c>
      <c r="D353" s="47">
        <v>0.67061491935483875</v>
      </c>
      <c r="E353" s="48">
        <v>0.46322142587702753</v>
      </c>
      <c r="F353" s="46"/>
      <c r="G353" s="70">
        <f t="shared" si="5"/>
        <v>0.69074130698235447</v>
      </c>
    </row>
    <row r="354" spans="1:7">
      <c r="A354" s="56" t="s">
        <v>772</v>
      </c>
      <c r="B354" s="57"/>
      <c r="C354" s="58" t="s">
        <v>771</v>
      </c>
      <c r="D354" s="47">
        <v>0.56175040518638575</v>
      </c>
      <c r="E354" s="48">
        <v>0.48951686417502277</v>
      </c>
      <c r="F354" s="46"/>
      <c r="G354" s="70">
        <f t="shared" si="5"/>
        <v>0.87141345988456154</v>
      </c>
    </row>
    <row r="355" spans="1:7">
      <c r="A355" s="56" t="s">
        <v>774</v>
      </c>
      <c r="B355" s="57"/>
      <c r="C355" s="58" t="s">
        <v>773</v>
      </c>
      <c r="D355" s="47">
        <v>0.99111604664075514</v>
      </c>
      <c r="E355" s="48">
        <v>3.4337005303957566</v>
      </c>
      <c r="F355" s="46"/>
      <c r="G355" s="70">
        <f t="shared" si="5"/>
        <v>3.4644787984553265</v>
      </c>
    </row>
    <row r="356" spans="1:7">
      <c r="A356" s="56" t="s">
        <v>776</v>
      </c>
      <c r="B356" s="57"/>
      <c r="C356" s="58" t="s">
        <v>775</v>
      </c>
      <c r="D356" s="47">
        <v>1.4308361827789866</v>
      </c>
      <c r="E356" s="48">
        <v>2.6132848043676069</v>
      </c>
      <c r="F356" s="46"/>
      <c r="G356" s="70">
        <f t="shared" si="5"/>
        <v>1.8264039138932417</v>
      </c>
    </row>
    <row r="357" spans="1:7">
      <c r="A357" s="56" t="s">
        <v>779</v>
      </c>
      <c r="B357" s="57"/>
      <c r="C357" s="58" t="s">
        <v>778</v>
      </c>
      <c r="D357" s="47">
        <v>1.3016790531241398</v>
      </c>
      <c r="E357" s="48">
        <v>1.0800162469536962</v>
      </c>
      <c r="F357" s="46"/>
      <c r="G357" s="70">
        <f t="shared" si="5"/>
        <v>0.82971009202427126</v>
      </c>
    </row>
    <row r="358" spans="1:7">
      <c r="A358" s="56" t="s">
        <v>781</v>
      </c>
      <c r="B358" s="57"/>
      <c r="C358" s="58" t="s">
        <v>780</v>
      </c>
      <c r="D358" s="47">
        <v>1.5155432440751</v>
      </c>
      <c r="E358" s="48">
        <v>1.5073260073260073</v>
      </c>
      <c r="F358" s="46"/>
      <c r="G358" s="70">
        <f t="shared" si="5"/>
        <v>0.99457802554878105</v>
      </c>
    </row>
    <row r="359" spans="1:7">
      <c r="A359" s="56" t="s">
        <v>783</v>
      </c>
      <c r="B359" s="57"/>
      <c r="C359" s="58" t="s">
        <v>782</v>
      </c>
      <c r="D359" s="47">
        <v>1.2105263157894737</v>
      </c>
      <c r="E359" s="48">
        <v>0.98715860086248208</v>
      </c>
      <c r="F359" s="46"/>
      <c r="G359" s="70">
        <f t="shared" si="5"/>
        <v>0.81547884419074612</v>
      </c>
    </row>
    <row r="360" spans="1:7">
      <c r="A360" s="56" t="s">
        <v>788</v>
      </c>
      <c r="B360" s="57"/>
      <c r="C360" s="58" t="s">
        <v>784</v>
      </c>
      <c r="D360" s="47">
        <v>0.50982289751282295</v>
      </c>
      <c r="E360" s="48">
        <v>0.58890156453715781</v>
      </c>
      <c r="F360" s="46"/>
      <c r="G360" s="70">
        <f t="shared" si="5"/>
        <v>1.1551100733413919</v>
      </c>
    </row>
    <row r="361" spans="1:7">
      <c r="A361" s="56" t="s">
        <v>789</v>
      </c>
      <c r="B361" s="57"/>
      <c r="C361" s="58" t="s">
        <v>785</v>
      </c>
      <c r="D361" s="47">
        <v>1.9566666666666668</v>
      </c>
      <c r="E361" s="48">
        <v>1.5448555499239736</v>
      </c>
      <c r="F361" s="46"/>
      <c r="G361" s="70">
        <f t="shared" si="5"/>
        <v>0.78953435260169003</v>
      </c>
    </row>
    <row r="362" spans="1:7">
      <c r="A362" s="56" t="s">
        <v>790</v>
      </c>
      <c r="B362" s="57"/>
      <c r="C362" s="58" t="s">
        <v>786</v>
      </c>
      <c r="D362" s="47">
        <v>0.81358355674709559</v>
      </c>
      <c r="E362" s="48">
        <v>0.89119101724368399</v>
      </c>
      <c r="F362" s="46"/>
      <c r="G362" s="70">
        <f t="shared" si="5"/>
        <v>1.0953896620119534</v>
      </c>
    </row>
    <row r="363" spans="1:7">
      <c r="A363" s="56" t="s">
        <v>793</v>
      </c>
      <c r="B363" s="57"/>
      <c r="C363" s="58" t="s">
        <v>792</v>
      </c>
      <c r="D363" s="47">
        <v>9.4408396946564892</v>
      </c>
      <c r="E363" s="48">
        <v>6.238897396630934</v>
      </c>
      <c r="F363" s="46"/>
      <c r="G363" s="70">
        <f t="shared" si="5"/>
        <v>0.66084136564273488</v>
      </c>
    </row>
    <row r="364" spans="1:7">
      <c r="A364" s="56" t="s">
        <v>799</v>
      </c>
      <c r="B364" s="57"/>
      <c r="C364" s="58" t="s">
        <v>794</v>
      </c>
      <c r="D364" s="47">
        <v>6.5505984766050052</v>
      </c>
      <c r="E364" s="48">
        <v>4.2616933096506813</v>
      </c>
      <c r="F364" s="46"/>
      <c r="G364" s="70">
        <f t="shared" si="5"/>
        <v>0.65058075607458077</v>
      </c>
    </row>
    <row r="365" spans="1:7">
      <c r="A365" s="56" t="s">
        <v>797</v>
      </c>
      <c r="B365" s="57"/>
      <c r="C365" s="58" t="s">
        <v>795</v>
      </c>
      <c r="D365" s="47">
        <v>1.1204404679972471</v>
      </c>
      <c r="E365" s="48">
        <v>0.92003182812810824</v>
      </c>
      <c r="F365" s="46"/>
      <c r="G365" s="70">
        <f t="shared" si="5"/>
        <v>0.82113405790549221</v>
      </c>
    </row>
    <row r="366" spans="1:7">
      <c r="A366" s="56" t="s">
        <v>798</v>
      </c>
      <c r="B366" s="57"/>
      <c r="C366" s="58" t="s">
        <v>796</v>
      </c>
      <c r="D366" s="47">
        <v>1.3942934782608696</v>
      </c>
      <c r="E366" s="48">
        <v>1.4441582336706531</v>
      </c>
      <c r="F366" s="46"/>
      <c r="G366" s="70">
        <f t="shared" si="5"/>
        <v>1.035763457397779</v>
      </c>
    </row>
    <row r="367" spans="1:7">
      <c r="A367" s="56" t="s">
        <v>806</v>
      </c>
      <c r="B367" s="57"/>
      <c r="C367" s="58" t="s">
        <v>800</v>
      </c>
      <c r="D367" s="47">
        <v>1.4563702258154447</v>
      </c>
      <c r="E367" s="48">
        <v>1.6669856459330143</v>
      </c>
      <c r="F367" s="46"/>
      <c r="G367" s="70">
        <f t="shared" si="5"/>
        <v>1.1446166753372362</v>
      </c>
    </row>
    <row r="368" spans="1:7">
      <c r="A368" s="56" t="s">
        <v>804</v>
      </c>
      <c r="B368" s="57"/>
      <c r="C368" s="58" t="s">
        <v>801</v>
      </c>
      <c r="D368" s="47">
        <v>0.95661657779932141</v>
      </c>
      <c r="E368" s="48">
        <v>0.70878302940081872</v>
      </c>
      <c r="F368" s="46"/>
      <c r="G368" s="70">
        <f t="shared" si="5"/>
        <v>0.74092697727584944</v>
      </c>
    </row>
    <row r="369" spans="1:7">
      <c r="A369" s="56" t="s">
        <v>807</v>
      </c>
      <c r="B369" s="57"/>
      <c r="C369" s="58" t="s">
        <v>802</v>
      </c>
      <c r="D369" s="47">
        <v>1.3844257242654612</v>
      </c>
      <c r="E369" s="48">
        <v>1.139931251790318</v>
      </c>
      <c r="F369" s="46"/>
      <c r="G369" s="70">
        <f t="shared" si="5"/>
        <v>0.82339646816020751</v>
      </c>
    </row>
    <row r="370" spans="1:7">
      <c r="A370" s="56" t="s">
        <v>805</v>
      </c>
      <c r="B370" s="57"/>
      <c r="C370" s="58" t="s">
        <v>803</v>
      </c>
      <c r="D370" s="47">
        <v>0.87407966773645462</v>
      </c>
      <c r="E370" s="48">
        <v>0.94428692940175785</v>
      </c>
      <c r="F370" s="46"/>
      <c r="G370" s="70">
        <f t="shared" si="5"/>
        <v>1.0803213531406288</v>
      </c>
    </row>
    <row r="371" spans="1:7" ht="25.5">
      <c r="A371" s="41" t="s">
        <v>809</v>
      </c>
      <c r="B371" s="42"/>
      <c r="C371" s="43" t="s">
        <v>808</v>
      </c>
      <c r="D371" s="47">
        <v>0.73479968578161825</v>
      </c>
      <c r="E371" s="48">
        <v>0.86573633576487996</v>
      </c>
      <c r="F371" s="46"/>
      <c r="G371" s="70">
        <f t="shared" si="5"/>
        <v>1.1781936662697159</v>
      </c>
    </row>
    <row r="372" spans="1:7">
      <c r="A372" s="56" t="s">
        <v>815</v>
      </c>
      <c r="B372" s="57"/>
      <c r="C372" s="58" t="s">
        <v>814</v>
      </c>
      <c r="D372" s="47">
        <v>5.3268251273344651</v>
      </c>
      <c r="E372" s="48">
        <v>4.2123735871505055</v>
      </c>
      <c r="F372" s="46"/>
      <c r="G372" s="70">
        <f t="shared" si="5"/>
        <v>0.79078503357183993</v>
      </c>
    </row>
    <row r="373" spans="1:7">
      <c r="A373" s="56" t="s">
        <v>818</v>
      </c>
      <c r="B373" s="57"/>
      <c r="C373" s="58" t="s">
        <v>816</v>
      </c>
      <c r="D373" s="47">
        <v>0.62968299711815567</v>
      </c>
      <c r="E373" s="48">
        <v>0.38436720926822115</v>
      </c>
      <c r="F373" s="46"/>
      <c r="G373" s="70">
        <f t="shared" si="5"/>
        <v>0.6104138289065113</v>
      </c>
    </row>
    <row r="374" spans="1:7">
      <c r="A374" s="56" t="s">
        <v>819</v>
      </c>
      <c r="B374" s="57"/>
      <c r="C374" s="58" t="s">
        <v>817</v>
      </c>
      <c r="D374" s="47">
        <v>1.0642098123445625</v>
      </c>
      <c r="E374" s="48">
        <v>0.62823427519757502</v>
      </c>
      <c r="F374" s="46"/>
      <c r="G374" s="70">
        <f t="shared" si="5"/>
        <v>0.59032933911172181</v>
      </c>
    </row>
    <row r="375" spans="1:7">
      <c r="A375" s="56" t="s">
        <v>821</v>
      </c>
      <c r="B375" s="57"/>
      <c r="C375" s="58" t="s">
        <v>820</v>
      </c>
      <c r="D375" s="47">
        <v>0.55699233716475094</v>
      </c>
      <c r="E375" s="48">
        <v>0.62258719945817809</v>
      </c>
      <c r="F375" s="46"/>
      <c r="G375" s="70">
        <f t="shared" si="5"/>
        <v>1.1177661844098674</v>
      </c>
    </row>
    <row r="376" spans="1:7">
      <c r="A376" s="56" t="s">
        <v>826</v>
      </c>
      <c r="B376" s="57"/>
      <c r="C376" s="58" t="s">
        <v>822</v>
      </c>
      <c r="D376" s="47">
        <v>0.91521447721179627</v>
      </c>
      <c r="E376" s="48">
        <v>0.51949833431314918</v>
      </c>
      <c r="F376" s="46"/>
      <c r="G376" s="70">
        <f t="shared" si="5"/>
        <v>0.56762469043955954</v>
      </c>
    </row>
    <row r="377" spans="1:7">
      <c r="A377" s="56" t="s">
        <v>827</v>
      </c>
      <c r="B377" s="57"/>
      <c r="C377" s="58" t="s">
        <v>823</v>
      </c>
      <c r="D377" s="47">
        <v>1.3544222078760491</v>
      </c>
      <c r="E377" s="48">
        <v>1.7619760479041917</v>
      </c>
      <c r="F377" s="46"/>
      <c r="G377" s="70">
        <f t="shared" si="5"/>
        <v>1.3009060525279281</v>
      </c>
    </row>
    <row r="378" spans="1:7">
      <c r="A378" s="56" t="s">
        <v>828</v>
      </c>
      <c r="B378" s="57"/>
      <c r="C378" s="58" t="s">
        <v>824</v>
      </c>
      <c r="D378" s="47">
        <v>1.4052946738102743</v>
      </c>
      <c r="E378" s="48">
        <v>1.4071020925808497</v>
      </c>
      <c r="F378" s="46"/>
      <c r="G378" s="70">
        <f t="shared" si="5"/>
        <v>1.0012861493068033</v>
      </c>
    </row>
    <row r="379" spans="1:7">
      <c r="A379" s="56" t="s">
        <v>829</v>
      </c>
      <c r="B379" s="57"/>
      <c r="C379" s="58" t="s">
        <v>825</v>
      </c>
      <c r="D379" s="47">
        <v>0.68564714389009396</v>
      </c>
      <c r="E379" s="48">
        <v>0.61526523702031599</v>
      </c>
      <c r="F379" s="46"/>
      <c r="G379" s="70">
        <f t="shared" si="5"/>
        <v>0.89734966812454209</v>
      </c>
    </row>
    <row r="380" spans="1:7">
      <c r="A380" s="56" t="s">
        <v>844</v>
      </c>
      <c r="B380" s="57"/>
      <c r="C380" s="58" t="s">
        <v>830</v>
      </c>
      <c r="D380" s="47">
        <v>0.86345657781599316</v>
      </c>
      <c r="E380" s="48">
        <v>0.66233329597668944</v>
      </c>
      <c r="F380" s="46"/>
      <c r="G380" s="70">
        <f t="shared" si="5"/>
        <v>0.76707192115205114</v>
      </c>
    </row>
    <row r="381" spans="1:7">
      <c r="A381" s="56" t="s">
        <v>839</v>
      </c>
      <c r="B381" s="57"/>
      <c r="C381" s="58" t="s">
        <v>831</v>
      </c>
      <c r="D381" s="47">
        <v>0.52731436048413483</v>
      </c>
      <c r="E381" s="48">
        <v>0.45646849254063682</v>
      </c>
      <c r="F381" s="46"/>
      <c r="G381" s="70">
        <f t="shared" si="5"/>
        <v>0.86564775539499172</v>
      </c>
    </row>
    <row r="382" spans="1:7">
      <c r="A382" s="56" t="s">
        <v>840</v>
      </c>
      <c r="B382" s="57"/>
      <c r="C382" s="58" t="s">
        <v>833</v>
      </c>
      <c r="D382" s="47">
        <v>4.9475890985324948</v>
      </c>
      <c r="E382" s="48">
        <v>3.6420254535607905</v>
      </c>
      <c r="F382" s="46"/>
      <c r="G382" s="70">
        <f t="shared" si="5"/>
        <v>0.73612124633410891</v>
      </c>
    </row>
    <row r="383" spans="1:7">
      <c r="A383" s="56" t="s">
        <v>845</v>
      </c>
      <c r="B383" s="57"/>
      <c r="C383" s="58" t="s">
        <v>834</v>
      </c>
      <c r="D383" s="47">
        <v>1.9560853199498118</v>
      </c>
      <c r="E383" s="48">
        <v>1.3959555106167847</v>
      </c>
      <c r="F383" s="46"/>
      <c r="G383" s="70">
        <f t="shared" si="5"/>
        <v>0.71364755738394958</v>
      </c>
    </row>
    <row r="384" spans="1:7">
      <c r="A384" s="56" t="s">
        <v>841</v>
      </c>
      <c r="B384" s="57"/>
      <c r="C384" s="58" t="s">
        <v>835</v>
      </c>
      <c r="D384" s="47">
        <v>1.9197910264290103</v>
      </c>
      <c r="E384" s="48">
        <v>1.5158743778960013</v>
      </c>
      <c r="F384" s="46"/>
      <c r="G384" s="70">
        <f t="shared" si="5"/>
        <v>0.78960384595383204</v>
      </c>
    </row>
    <row r="385" spans="1:7">
      <c r="A385" s="56" t="s">
        <v>842</v>
      </c>
      <c r="B385" s="57"/>
      <c r="C385" s="58" t="s">
        <v>837</v>
      </c>
      <c r="D385" s="47">
        <v>3.3279639175257731</v>
      </c>
      <c r="E385" s="48">
        <v>2.9471153846153846</v>
      </c>
      <c r="F385" s="46"/>
      <c r="G385" s="70">
        <f t="shared" si="5"/>
        <v>0.88556109911385805</v>
      </c>
    </row>
    <row r="386" spans="1:7">
      <c r="A386" s="56" t="s">
        <v>843</v>
      </c>
      <c r="B386" s="57"/>
      <c r="C386" s="58" t="s">
        <v>838</v>
      </c>
      <c r="D386" s="47">
        <v>3.7372204472843449</v>
      </c>
      <c r="E386" s="48">
        <v>1.9516798791996981</v>
      </c>
      <c r="F386" s="46"/>
      <c r="G386" s="70">
        <f t="shared" si="5"/>
        <v>0.52222765735371279</v>
      </c>
    </row>
    <row r="387" spans="1:7">
      <c r="A387" s="56" t="s">
        <v>847</v>
      </c>
      <c r="B387" s="57"/>
      <c r="C387" s="58" t="s">
        <v>846</v>
      </c>
      <c r="D387" s="47">
        <v>3.1672473867595818</v>
      </c>
      <c r="E387" s="48">
        <v>2.1499176276771004</v>
      </c>
      <c r="F387" s="46"/>
      <c r="G387" s="70">
        <f t="shared" si="5"/>
        <v>0.67879687474513506</v>
      </c>
    </row>
    <row r="388" spans="1:7">
      <c r="A388" s="56" t="s">
        <v>849</v>
      </c>
      <c r="B388" s="57"/>
      <c r="C388" s="58" t="s">
        <v>848</v>
      </c>
      <c r="D388" s="47">
        <v>0.40357277644986789</v>
      </c>
      <c r="E388" s="48">
        <v>0.35731958762886595</v>
      </c>
      <c r="F388" s="46"/>
      <c r="G388" s="70">
        <f t="shared" si="5"/>
        <v>0.88539071136591507</v>
      </c>
    </row>
    <row r="389" spans="1:7">
      <c r="A389" s="56" t="s">
        <v>851</v>
      </c>
      <c r="B389" s="57"/>
      <c r="C389" s="58" t="s">
        <v>850</v>
      </c>
      <c r="D389" s="47">
        <v>2.3349968808484092</v>
      </c>
      <c r="E389" s="48">
        <v>0.65777694889966432</v>
      </c>
      <c r="F389" s="46"/>
      <c r="G389" s="70">
        <f t="shared" si="5"/>
        <v>0.28170356641361527</v>
      </c>
    </row>
    <row r="390" spans="1:7">
      <c r="A390" s="56" t="s">
        <v>854</v>
      </c>
      <c r="B390" s="57"/>
      <c r="C390" s="58" t="s">
        <v>852</v>
      </c>
      <c r="D390" s="47">
        <v>2.2823749415614771</v>
      </c>
      <c r="E390" s="48">
        <v>1.8983008495752125</v>
      </c>
      <c r="F390" s="46"/>
      <c r="G390" s="70">
        <f t="shared" ref="G390:G453" si="6">E390/D390</f>
        <v>0.8317217364279762</v>
      </c>
    </row>
    <row r="391" spans="1:7">
      <c r="A391" s="56" t="s">
        <v>855</v>
      </c>
      <c r="B391" s="57"/>
      <c r="C391" s="58" t="s">
        <v>853</v>
      </c>
      <c r="D391" s="47">
        <v>2.1383156720580034</v>
      </c>
      <c r="E391" s="48">
        <v>1.8846749226006192</v>
      </c>
      <c r="F391" s="46"/>
      <c r="G391" s="70">
        <f t="shared" si="6"/>
        <v>0.88138292546241781</v>
      </c>
    </row>
    <row r="392" spans="1:7">
      <c r="A392" s="56" t="s">
        <v>857</v>
      </c>
      <c r="B392" s="57"/>
      <c r="C392" s="58" t="s">
        <v>856</v>
      </c>
      <c r="D392" s="47">
        <v>1.1687835167936778</v>
      </c>
      <c r="E392" s="48">
        <v>0.68671523794760503</v>
      </c>
      <c r="F392" s="46"/>
      <c r="G392" s="70">
        <f t="shared" si="6"/>
        <v>0.58754699059366444</v>
      </c>
    </row>
    <row r="393" spans="1:7">
      <c r="A393" s="56" t="s">
        <v>860</v>
      </c>
      <c r="B393" s="57"/>
      <c r="C393" s="58" t="s">
        <v>858</v>
      </c>
      <c r="D393" s="47">
        <v>14.368421052631579</v>
      </c>
      <c r="E393" s="48">
        <v>10.368181818181819</v>
      </c>
      <c r="F393" s="46"/>
      <c r="G393" s="70">
        <f t="shared" si="6"/>
        <v>0.72159507159507164</v>
      </c>
    </row>
    <row r="394" spans="1:7">
      <c r="A394" s="56" t="s">
        <v>861</v>
      </c>
      <c r="B394" s="57"/>
      <c r="C394" s="58" t="s">
        <v>859</v>
      </c>
      <c r="D394" s="47">
        <v>1.8917084685748009</v>
      </c>
      <c r="E394" s="48">
        <v>1.6664532650448143</v>
      </c>
      <c r="F394" s="46"/>
      <c r="G394" s="70">
        <f t="shared" si="6"/>
        <v>0.88092499067803387</v>
      </c>
    </row>
    <row r="395" spans="1:7">
      <c r="A395" s="56" t="s">
        <v>865</v>
      </c>
      <c r="B395" s="57"/>
      <c r="C395" s="58" t="s">
        <v>1300</v>
      </c>
      <c r="D395" s="47">
        <v>9.1488497970230043</v>
      </c>
      <c r="E395" s="48">
        <v>5.9094551282051286</v>
      </c>
      <c r="F395" s="46"/>
      <c r="G395" s="70">
        <f t="shared" si="6"/>
        <v>0.64592328645815555</v>
      </c>
    </row>
    <row r="396" spans="1:7">
      <c r="A396" s="56" t="s">
        <v>866</v>
      </c>
      <c r="B396" s="57"/>
      <c r="C396" s="58" t="s">
        <v>863</v>
      </c>
      <c r="D396" s="47">
        <v>1.6776953793496863</v>
      </c>
      <c r="E396" s="48">
        <v>1.5398863917016548</v>
      </c>
      <c r="F396" s="46"/>
      <c r="G396" s="70">
        <f t="shared" si="6"/>
        <v>0.91785815867154052</v>
      </c>
    </row>
    <row r="397" spans="1:7">
      <c r="A397" s="56" t="s">
        <v>867</v>
      </c>
      <c r="B397" s="57"/>
      <c r="C397" s="58" t="s">
        <v>864</v>
      </c>
      <c r="D397" s="47">
        <v>0.76180849108619741</v>
      </c>
      <c r="E397" s="48">
        <v>1.6043193976619774</v>
      </c>
      <c r="F397" s="46"/>
      <c r="G397" s="70">
        <f t="shared" si="6"/>
        <v>2.1059353058332495</v>
      </c>
    </row>
    <row r="398" spans="1:7">
      <c r="A398" s="56" t="s">
        <v>870</v>
      </c>
      <c r="B398" s="57"/>
      <c r="C398" s="58" t="s">
        <v>868</v>
      </c>
      <c r="D398" s="47">
        <v>0.37189014539579968</v>
      </c>
      <c r="E398" s="48">
        <v>0.30417547568710357</v>
      </c>
      <c r="F398" s="46"/>
      <c r="G398" s="70">
        <f t="shared" si="6"/>
        <v>0.81791754756871027</v>
      </c>
    </row>
    <row r="399" spans="1:7">
      <c r="A399" s="56" t="s">
        <v>871</v>
      </c>
      <c r="B399" s="57"/>
      <c r="C399" s="58" t="s">
        <v>869</v>
      </c>
      <c r="D399" s="47">
        <v>2.5526421944332394</v>
      </c>
      <c r="E399" s="48">
        <v>3.1831333803810868</v>
      </c>
      <c r="F399" s="46"/>
      <c r="G399" s="70">
        <f t="shared" si="6"/>
        <v>1.2469955199059282</v>
      </c>
    </row>
    <row r="400" spans="1:7">
      <c r="A400" s="56" t="s">
        <v>885</v>
      </c>
      <c r="B400" s="57"/>
      <c r="C400" s="58" t="s">
        <v>872</v>
      </c>
      <c r="D400" s="47">
        <v>4.2256176853055916</v>
      </c>
      <c r="E400" s="48">
        <v>5.2777777777777777</v>
      </c>
      <c r="F400" s="46"/>
      <c r="G400" s="70">
        <f t="shared" si="6"/>
        <v>1.248995571968337</v>
      </c>
    </row>
    <row r="401" spans="1:7">
      <c r="A401" s="56" t="s">
        <v>896</v>
      </c>
      <c r="B401" s="57"/>
      <c r="C401" s="58" t="s">
        <v>873</v>
      </c>
      <c r="D401" s="47">
        <v>4.0458651841556641</v>
      </c>
      <c r="E401" s="48">
        <v>3.5293209876543208</v>
      </c>
      <c r="F401" s="46"/>
      <c r="G401" s="70">
        <f t="shared" si="6"/>
        <v>0.87232787723025884</v>
      </c>
    </row>
    <row r="402" spans="1:7">
      <c r="A402" s="56" t="s">
        <v>886</v>
      </c>
      <c r="B402" s="57"/>
      <c r="C402" s="58" t="s">
        <v>874</v>
      </c>
      <c r="D402" s="47">
        <v>0.86972820993439548</v>
      </c>
      <c r="E402" s="48">
        <v>0.63491397398237515</v>
      </c>
      <c r="F402" s="46"/>
      <c r="G402" s="70">
        <f t="shared" si="6"/>
        <v>0.73001423517154562</v>
      </c>
    </row>
    <row r="403" spans="1:7">
      <c r="A403" s="56" t="s">
        <v>887</v>
      </c>
      <c r="B403" s="57"/>
      <c r="C403" s="58" t="s">
        <v>875</v>
      </c>
      <c r="D403" s="47">
        <v>0.51662971175166295</v>
      </c>
      <c r="E403" s="48">
        <v>0.86290448647803653</v>
      </c>
      <c r="F403" s="46"/>
      <c r="G403" s="70">
        <f t="shared" si="6"/>
        <v>1.6702571819810923</v>
      </c>
    </row>
    <row r="404" spans="1:7">
      <c r="A404" s="56" t="s">
        <v>888</v>
      </c>
      <c r="B404" s="57"/>
      <c r="C404" s="58" t="s">
        <v>876</v>
      </c>
      <c r="D404" s="47">
        <v>1.0471829031362754</v>
      </c>
      <c r="E404" s="48">
        <v>0.86353322528363052</v>
      </c>
      <c r="F404" s="46"/>
      <c r="G404" s="70">
        <f t="shared" si="6"/>
        <v>0.82462502271320448</v>
      </c>
    </row>
    <row r="405" spans="1:7">
      <c r="A405" s="56" t="s">
        <v>890</v>
      </c>
      <c r="B405" s="57"/>
      <c r="C405" s="58" t="s">
        <v>877</v>
      </c>
      <c r="D405" s="47">
        <v>0.90909090909090906</v>
      </c>
      <c r="E405" s="48">
        <v>0.76753658168652894</v>
      </c>
      <c r="F405" s="46"/>
      <c r="G405" s="70">
        <f t="shared" si="6"/>
        <v>0.84429023985518181</v>
      </c>
    </row>
    <row r="406" spans="1:7">
      <c r="A406" s="56" t="s">
        <v>891</v>
      </c>
      <c r="B406" s="57"/>
      <c r="C406" s="58" t="s">
        <v>879</v>
      </c>
      <c r="D406" s="47">
        <v>4.2772020725388602</v>
      </c>
      <c r="E406" s="48">
        <v>4.929644808743169</v>
      </c>
      <c r="F406" s="46"/>
      <c r="G406" s="70">
        <f t="shared" si="6"/>
        <v>1.1525396100392873</v>
      </c>
    </row>
    <row r="407" spans="1:7">
      <c r="A407" s="56" t="s">
        <v>892</v>
      </c>
      <c r="B407" s="57"/>
      <c r="C407" s="58" t="s">
        <v>881</v>
      </c>
      <c r="D407" s="47">
        <v>1.3874964798648268</v>
      </c>
      <c r="E407" s="48">
        <v>0.97061538461538466</v>
      </c>
      <c r="F407" s="46"/>
      <c r="G407" s="70">
        <f t="shared" si="6"/>
        <v>0.69954439431078363</v>
      </c>
    </row>
    <row r="408" spans="1:7">
      <c r="A408" s="56" t="s">
        <v>893</v>
      </c>
      <c r="B408" s="57"/>
      <c r="C408" s="58" t="s">
        <v>882</v>
      </c>
      <c r="D408" s="47">
        <v>1.0693246057720915</v>
      </c>
      <c r="E408" s="48">
        <v>1.5497815589790755</v>
      </c>
      <c r="F408" s="46"/>
      <c r="G408" s="70">
        <f t="shared" si="6"/>
        <v>1.4493087979211667</v>
      </c>
    </row>
    <row r="409" spans="1:7">
      <c r="A409" s="56" t="s">
        <v>894</v>
      </c>
      <c r="B409" s="57"/>
      <c r="C409" s="58" t="s">
        <v>883</v>
      </c>
      <c r="D409" s="47">
        <v>2.3289940828402367</v>
      </c>
      <c r="E409" s="48">
        <v>3.7513477088948788</v>
      </c>
      <c r="F409" s="46"/>
      <c r="G409" s="70">
        <f t="shared" si="6"/>
        <v>1.6107158607805756</v>
      </c>
    </row>
    <row r="410" spans="1:7">
      <c r="A410" s="56" t="s">
        <v>895</v>
      </c>
      <c r="B410" s="57"/>
      <c r="C410" s="58" t="s">
        <v>884</v>
      </c>
      <c r="D410" s="47">
        <v>1.0017857142857143</v>
      </c>
      <c r="E410" s="48">
        <v>1.1300881242131766</v>
      </c>
      <c r="F410" s="46"/>
      <c r="G410" s="70">
        <f t="shared" si="6"/>
        <v>1.1280737068794633</v>
      </c>
    </row>
    <row r="411" spans="1:7">
      <c r="A411" s="56" t="s">
        <v>909</v>
      </c>
      <c r="B411" s="57"/>
      <c r="C411" s="58" t="s">
        <v>898</v>
      </c>
      <c r="D411" s="47">
        <v>3.7042459736456808</v>
      </c>
      <c r="E411" s="48">
        <v>1.7792479108635098</v>
      </c>
      <c r="F411" s="46"/>
      <c r="G411" s="70">
        <f t="shared" si="6"/>
        <v>0.48032660992876569</v>
      </c>
    </row>
    <row r="412" spans="1:7">
      <c r="A412" s="56" t="s">
        <v>905</v>
      </c>
      <c r="B412" s="57"/>
      <c r="C412" s="58" t="s">
        <v>899</v>
      </c>
      <c r="D412" s="47">
        <v>1.4265428727471328</v>
      </c>
      <c r="E412" s="48">
        <v>0.52720926542916069</v>
      </c>
      <c r="F412" s="46"/>
      <c r="G412" s="70">
        <f t="shared" si="6"/>
        <v>0.36957127297120718</v>
      </c>
    </row>
    <row r="413" spans="1:7">
      <c r="A413" s="56" t="s">
        <v>906</v>
      </c>
      <c r="B413" s="57"/>
      <c r="C413" s="58" t="s">
        <v>900</v>
      </c>
      <c r="D413" s="47">
        <v>1.2442868400315208</v>
      </c>
      <c r="E413" s="48">
        <v>1.2059285874691219</v>
      </c>
      <c r="F413" s="46"/>
      <c r="G413" s="70">
        <f t="shared" si="6"/>
        <v>0.9691724999989334</v>
      </c>
    </row>
    <row r="414" spans="1:7">
      <c r="A414" s="56" t="s">
        <v>907</v>
      </c>
      <c r="B414" s="59"/>
      <c r="C414" s="60" t="s">
        <v>901</v>
      </c>
      <c r="D414" s="47">
        <v>1.6227180527383367</v>
      </c>
      <c r="E414" s="48">
        <v>0.71068347710683477</v>
      </c>
      <c r="F414" s="46"/>
      <c r="G414" s="70">
        <f t="shared" si="6"/>
        <v>0.43795869276708693</v>
      </c>
    </row>
    <row r="415" spans="1:7">
      <c r="A415" s="56" t="s">
        <v>911</v>
      </c>
      <c r="B415" s="57"/>
      <c r="C415" s="58" t="s">
        <v>902</v>
      </c>
      <c r="D415" s="47">
        <v>4.0398126463700237</v>
      </c>
      <c r="E415" s="48">
        <v>4.3697403760071625</v>
      </c>
      <c r="F415" s="46"/>
      <c r="G415" s="70">
        <f t="shared" si="6"/>
        <v>1.0816690669884397</v>
      </c>
    </row>
    <row r="416" spans="1:7">
      <c r="A416" s="56" t="s">
        <v>908</v>
      </c>
      <c r="B416" s="57"/>
      <c r="C416" s="58" t="s">
        <v>903</v>
      </c>
      <c r="D416" s="47">
        <v>1.536283185840708</v>
      </c>
      <c r="E416" s="48">
        <v>1.3627792283144764</v>
      </c>
      <c r="F416" s="46"/>
      <c r="G416" s="70">
        <f t="shared" si="6"/>
        <v>0.88706251612635845</v>
      </c>
    </row>
    <row r="417" spans="1:7">
      <c r="A417" s="56" t="s">
        <v>913</v>
      </c>
      <c r="B417" s="57"/>
      <c r="C417" s="58" t="s">
        <v>912</v>
      </c>
      <c r="D417" s="47">
        <v>5.7268993839835725</v>
      </c>
      <c r="E417" s="48">
        <v>6.3504132231404959</v>
      </c>
      <c r="F417" s="46"/>
      <c r="G417" s="70">
        <f t="shared" si="6"/>
        <v>1.1088745929255726</v>
      </c>
    </row>
    <row r="418" spans="1:7">
      <c r="A418" s="56" t="s">
        <v>915</v>
      </c>
      <c r="B418" s="57"/>
      <c r="C418" s="58" t="s">
        <v>914</v>
      </c>
      <c r="D418" s="47">
        <v>3.4613821138211383</v>
      </c>
      <c r="E418" s="48">
        <v>2.5238095238095237</v>
      </c>
      <c r="F418" s="46"/>
      <c r="G418" s="70">
        <f t="shared" si="6"/>
        <v>0.72913346195788942</v>
      </c>
    </row>
    <row r="419" spans="1:7">
      <c r="A419" s="56" t="s">
        <v>920</v>
      </c>
      <c r="B419" s="57"/>
      <c r="C419" s="58" t="s">
        <v>916</v>
      </c>
      <c r="D419" s="47">
        <v>0.30227321466866824</v>
      </c>
      <c r="E419" s="48">
        <v>0.24882495948136144</v>
      </c>
      <c r="F419" s="46"/>
      <c r="G419" s="70">
        <f t="shared" si="6"/>
        <v>0.82317898975635928</v>
      </c>
    </row>
    <row r="420" spans="1:7">
      <c r="A420" s="56" t="s">
        <v>919</v>
      </c>
      <c r="B420" s="57"/>
      <c r="C420" s="58" t="s">
        <v>917</v>
      </c>
      <c r="D420" s="47">
        <v>1.0392945544554455</v>
      </c>
      <c r="E420" s="48">
        <v>0.79100017577781689</v>
      </c>
      <c r="F420" s="46"/>
      <c r="G420" s="70">
        <f t="shared" si="6"/>
        <v>0.76109335162664615</v>
      </c>
    </row>
    <row r="421" spans="1:7">
      <c r="A421" s="56" t="s">
        <v>921</v>
      </c>
      <c r="B421" s="57"/>
      <c r="C421" s="58" t="s">
        <v>918</v>
      </c>
      <c r="D421" s="47">
        <v>1.1027840725153772</v>
      </c>
      <c r="E421" s="48">
        <v>0.65489625045504185</v>
      </c>
      <c r="F421" s="46"/>
      <c r="G421" s="70">
        <f t="shared" si="6"/>
        <v>0.59385718997669867</v>
      </c>
    </row>
    <row r="422" spans="1:7">
      <c r="A422" s="56" t="s">
        <v>923</v>
      </c>
      <c r="B422" s="57"/>
      <c r="C422" s="58" t="s">
        <v>922</v>
      </c>
      <c r="D422" s="47">
        <v>1.2846456692913386</v>
      </c>
      <c r="E422" s="48">
        <v>1.6103070949523473</v>
      </c>
      <c r="F422" s="46"/>
      <c r="G422" s="70">
        <f t="shared" si="6"/>
        <v>1.2535029179218393</v>
      </c>
    </row>
    <row r="423" spans="1:7">
      <c r="A423" s="56" t="s">
        <v>926</v>
      </c>
      <c r="B423" s="57"/>
      <c r="C423" s="58" t="s">
        <v>924</v>
      </c>
      <c r="D423" s="47">
        <v>1.2020974437404413</v>
      </c>
      <c r="E423" s="48">
        <v>0.89897928549984985</v>
      </c>
      <c r="F423" s="46"/>
      <c r="G423" s="70">
        <f t="shared" si="6"/>
        <v>0.74784227367008593</v>
      </c>
    </row>
    <row r="424" spans="1:7">
      <c r="A424" s="56" t="s">
        <v>927</v>
      </c>
      <c r="B424" s="57"/>
      <c r="C424" s="58" t="s">
        <v>925</v>
      </c>
      <c r="D424" s="47">
        <v>1.63015823766677</v>
      </c>
      <c r="E424" s="48">
        <v>1.1013538236370288</v>
      </c>
      <c r="F424" s="46"/>
      <c r="G424" s="70">
        <f t="shared" si="6"/>
        <v>0.67561160517360941</v>
      </c>
    </row>
    <row r="425" spans="1:7">
      <c r="A425" s="56" t="s">
        <v>929</v>
      </c>
      <c r="B425" s="57"/>
      <c r="C425" s="58" t="s">
        <v>928</v>
      </c>
      <c r="D425" s="47">
        <v>0.99092344119968434</v>
      </c>
      <c r="E425" s="48">
        <v>0.62182125145088107</v>
      </c>
      <c r="F425" s="46"/>
      <c r="G425" s="70">
        <f t="shared" si="6"/>
        <v>0.62751694590861506</v>
      </c>
    </row>
    <row r="426" spans="1:7">
      <c r="A426" s="56" t="s">
        <v>932</v>
      </c>
      <c r="B426" s="57"/>
      <c r="C426" s="58" t="s">
        <v>930</v>
      </c>
      <c r="D426" s="47">
        <v>0.85238219213746425</v>
      </c>
      <c r="E426" s="48">
        <v>1.0206625122991144</v>
      </c>
      <c r="F426" s="46"/>
      <c r="G426" s="70">
        <f t="shared" si="6"/>
        <v>1.1974235521505492</v>
      </c>
    </row>
    <row r="427" spans="1:7">
      <c r="A427" s="56" t="s">
        <v>933</v>
      </c>
      <c r="B427" s="57"/>
      <c r="C427" s="58" t="s">
        <v>931</v>
      </c>
      <c r="D427" s="47">
        <v>0.50541862472427357</v>
      </c>
      <c r="E427" s="48">
        <v>0.4150995422709976</v>
      </c>
      <c r="F427" s="46"/>
      <c r="G427" s="70">
        <f t="shared" si="6"/>
        <v>0.8212984681707195</v>
      </c>
    </row>
    <row r="428" spans="1:7">
      <c r="A428" s="56" t="s">
        <v>936</v>
      </c>
      <c r="B428" s="57"/>
      <c r="C428" s="58" t="s">
        <v>934</v>
      </c>
      <c r="D428" s="47">
        <v>0.89760123807067316</v>
      </c>
      <c r="E428" s="48">
        <v>1.2287234042553192</v>
      </c>
      <c r="F428" s="46"/>
      <c r="G428" s="70">
        <f t="shared" si="6"/>
        <v>1.368896735143067</v>
      </c>
    </row>
    <row r="429" spans="1:7">
      <c r="A429" s="56" t="s">
        <v>939</v>
      </c>
      <c r="B429" s="57"/>
      <c r="C429" s="58" t="s">
        <v>938</v>
      </c>
      <c r="D429" s="47">
        <v>1.327469950161243</v>
      </c>
      <c r="E429" s="48">
        <v>1.4999045983590917</v>
      </c>
      <c r="F429" s="46"/>
      <c r="G429" s="70">
        <f t="shared" si="6"/>
        <v>1.1298972140023988</v>
      </c>
    </row>
    <row r="430" spans="1:7">
      <c r="A430" s="56" t="s">
        <v>942</v>
      </c>
      <c r="B430" s="57"/>
      <c r="C430" s="58" t="s">
        <v>940</v>
      </c>
      <c r="D430" s="47">
        <v>1.8789084707220012</v>
      </c>
      <c r="E430" s="48">
        <v>1.659400544959128</v>
      </c>
      <c r="F430" s="46"/>
      <c r="G430" s="70">
        <f t="shared" si="6"/>
        <v>0.88317263497219556</v>
      </c>
    </row>
    <row r="431" spans="1:7">
      <c r="A431" s="56" t="s">
        <v>943</v>
      </c>
      <c r="B431" s="57"/>
      <c r="C431" s="58" t="s">
        <v>941</v>
      </c>
      <c r="D431" s="47">
        <v>2.9550000000000001</v>
      </c>
      <c r="E431" s="48">
        <v>2.3890006706908116</v>
      </c>
      <c r="F431" s="46"/>
      <c r="G431" s="70">
        <f t="shared" si="6"/>
        <v>0.80846046385475856</v>
      </c>
    </row>
    <row r="432" spans="1:7">
      <c r="A432" s="56" t="s">
        <v>945</v>
      </c>
      <c r="B432" s="57"/>
      <c r="C432" s="58" t="s">
        <v>944</v>
      </c>
      <c r="D432" s="47">
        <v>0.7086485381312615</v>
      </c>
      <c r="E432" s="48">
        <v>0.64039408866995073</v>
      </c>
      <c r="F432" s="46"/>
      <c r="G432" s="70">
        <f t="shared" si="6"/>
        <v>0.9036836375316587</v>
      </c>
    </row>
    <row r="433" spans="1:7">
      <c r="A433" s="56" t="s">
        <v>949</v>
      </c>
      <c r="B433" s="57"/>
      <c r="C433" s="58" t="s">
        <v>946</v>
      </c>
      <c r="D433" s="47">
        <v>0.52631578947368418</v>
      </c>
      <c r="E433" s="48">
        <v>0.37934002869440459</v>
      </c>
      <c r="F433" s="46"/>
      <c r="G433" s="70">
        <f t="shared" si="6"/>
        <v>0.7207460545193688</v>
      </c>
    </row>
    <row r="434" spans="1:7">
      <c r="A434" s="56" t="s">
        <v>950</v>
      </c>
      <c r="B434" s="57"/>
      <c r="C434" s="58" t="s">
        <v>947</v>
      </c>
      <c r="D434" s="47">
        <v>1.5850757029560203</v>
      </c>
      <c r="E434" s="48">
        <v>1.7270811380400422</v>
      </c>
      <c r="F434" s="46"/>
      <c r="G434" s="70">
        <f t="shared" si="6"/>
        <v>1.0895890554748866</v>
      </c>
    </row>
    <row r="435" spans="1:7">
      <c r="A435" s="56" t="s">
        <v>951</v>
      </c>
      <c r="B435" s="57"/>
      <c r="C435" s="58" t="s">
        <v>948</v>
      </c>
      <c r="D435" s="47">
        <v>1.1544920235096559</v>
      </c>
      <c r="E435" s="48">
        <v>1.2251859916530574</v>
      </c>
      <c r="F435" s="46"/>
      <c r="G435" s="70">
        <f t="shared" si="6"/>
        <v>1.0612338298609392</v>
      </c>
    </row>
    <row r="436" spans="1:7">
      <c r="A436" s="56" t="s">
        <v>953</v>
      </c>
      <c r="B436" s="57"/>
      <c r="C436" s="58" t="s">
        <v>952</v>
      </c>
      <c r="D436" s="47">
        <v>0.32562821564387445</v>
      </c>
      <c r="E436" s="48">
        <v>0.49656121045392021</v>
      </c>
      <c r="F436" s="46"/>
      <c r="G436" s="70">
        <f t="shared" si="6"/>
        <v>1.5249329959692062</v>
      </c>
    </row>
    <row r="437" spans="1:7">
      <c r="A437" s="56" t="s">
        <v>956</v>
      </c>
      <c r="B437" s="57"/>
      <c r="C437" s="58" t="s">
        <v>954</v>
      </c>
      <c r="D437" s="47">
        <v>1.3165415354807459</v>
      </c>
      <c r="E437" s="48">
        <v>0.81289198606271773</v>
      </c>
      <c r="F437" s="46"/>
      <c r="G437" s="70">
        <f t="shared" si="6"/>
        <v>0.61744499824373833</v>
      </c>
    </row>
    <row r="438" spans="1:7">
      <c r="A438" s="56" t="s">
        <v>958</v>
      </c>
      <c r="B438" s="57"/>
      <c r="C438" s="58" t="s">
        <v>957</v>
      </c>
      <c r="D438" s="47">
        <v>0.13544348047160518</v>
      </c>
      <c r="E438" s="48">
        <v>0.12368751426614928</v>
      </c>
      <c r="F438" s="46"/>
      <c r="G438" s="70">
        <f t="shared" si="6"/>
        <v>0.91320389756286235</v>
      </c>
    </row>
    <row r="439" spans="1:7" ht="25.5">
      <c r="A439" s="41" t="s">
        <v>961</v>
      </c>
      <c r="B439" s="42"/>
      <c r="C439" s="43" t="s">
        <v>960</v>
      </c>
      <c r="D439" s="47">
        <v>2.4013124684502776</v>
      </c>
      <c r="E439" s="48">
        <v>0.83580327868852455</v>
      </c>
      <c r="F439" s="46"/>
      <c r="G439" s="70">
        <f t="shared" si="6"/>
        <v>0.34806102482278056</v>
      </c>
    </row>
    <row r="440" spans="1:7">
      <c r="A440" s="56" t="s">
        <v>963</v>
      </c>
      <c r="B440" s="57"/>
      <c r="C440" s="58" t="s">
        <v>962</v>
      </c>
      <c r="D440" s="47">
        <v>0.39927520784480919</v>
      </c>
      <c r="E440" s="48">
        <v>0.31449932589778157</v>
      </c>
      <c r="F440" s="46"/>
      <c r="G440" s="70">
        <f t="shared" si="6"/>
        <v>0.78767556742471623</v>
      </c>
    </row>
    <row r="441" spans="1:7">
      <c r="A441" s="56" t="s">
        <v>966</v>
      </c>
      <c r="B441" s="57"/>
      <c r="C441" s="58" t="s">
        <v>965</v>
      </c>
      <c r="D441" s="47">
        <v>0.19287044426709232</v>
      </c>
      <c r="E441" s="48">
        <v>0.12025914428397895</v>
      </c>
      <c r="F441" s="46"/>
      <c r="G441" s="70">
        <f t="shared" si="6"/>
        <v>0.6235229287772095</v>
      </c>
    </row>
    <row r="442" spans="1:7">
      <c r="A442" s="56" t="s">
        <v>968</v>
      </c>
      <c r="B442" s="57"/>
      <c r="C442" s="58" t="s">
        <v>969</v>
      </c>
      <c r="D442" s="47">
        <v>4.2838468720821661</v>
      </c>
      <c r="E442" s="48">
        <v>6.9293361884368307</v>
      </c>
      <c r="F442" s="46"/>
      <c r="G442" s="70">
        <f t="shared" si="6"/>
        <v>1.6175499254175776</v>
      </c>
    </row>
    <row r="443" spans="1:7">
      <c r="A443" s="56" t="s">
        <v>971</v>
      </c>
      <c r="B443" s="57"/>
      <c r="C443" s="58" t="s">
        <v>970</v>
      </c>
      <c r="D443" s="47">
        <v>2.1943835015357611</v>
      </c>
      <c r="E443" s="48">
        <v>2.0688293370944995</v>
      </c>
      <c r="F443" s="46"/>
      <c r="G443" s="70">
        <f t="shared" si="6"/>
        <v>0.94278385507665763</v>
      </c>
    </row>
    <row r="444" spans="1:7">
      <c r="A444" s="56" t="s">
        <v>973</v>
      </c>
      <c r="B444" s="57"/>
      <c r="C444" s="58" t="s">
        <v>972</v>
      </c>
      <c r="D444" s="47">
        <v>1.4287271736167892</v>
      </c>
      <c r="E444" s="48">
        <v>1.0390221682356513</v>
      </c>
      <c r="F444" s="46"/>
      <c r="G444" s="70">
        <f t="shared" si="6"/>
        <v>0.72723623335684939</v>
      </c>
    </row>
    <row r="445" spans="1:7">
      <c r="A445" s="56" t="s">
        <v>977</v>
      </c>
      <c r="B445" s="57"/>
      <c r="C445" s="58" t="s">
        <v>974</v>
      </c>
      <c r="D445" s="47">
        <v>0.50207223208999407</v>
      </c>
      <c r="E445" s="48">
        <v>0.75168481078278904</v>
      </c>
      <c r="F445" s="46"/>
      <c r="G445" s="70">
        <f t="shared" si="6"/>
        <v>1.4971646761935504</v>
      </c>
    </row>
    <row r="446" spans="1:7">
      <c r="A446" s="56" t="s">
        <v>976</v>
      </c>
      <c r="B446" s="57"/>
      <c r="C446" s="58" t="s">
        <v>975</v>
      </c>
      <c r="D446" s="47">
        <v>0.16585246702491452</v>
      </c>
      <c r="E446" s="48">
        <v>0.13546566321730949</v>
      </c>
      <c r="F446" s="46"/>
      <c r="G446" s="70">
        <f t="shared" si="6"/>
        <v>0.81678413138684103</v>
      </c>
    </row>
    <row r="447" spans="1:7">
      <c r="A447" s="56" t="s">
        <v>980</v>
      </c>
      <c r="B447" s="57"/>
      <c r="C447" s="58" t="s">
        <v>979</v>
      </c>
      <c r="D447" s="47">
        <v>1.8728534892217756</v>
      </c>
      <c r="E447" s="48">
        <v>2.5767982693347755</v>
      </c>
      <c r="F447" s="46"/>
      <c r="G447" s="70">
        <f t="shared" si="6"/>
        <v>1.3758675113478893</v>
      </c>
    </row>
    <row r="448" spans="1:7">
      <c r="A448" s="56" t="s">
        <v>1301</v>
      </c>
      <c r="B448" s="57"/>
      <c r="C448" s="58" t="s">
        <v>1302</v>
      </c>
      <c r="D448" s="47">
        <v>0.63401549771508048</v>
      </c>
      <c r="E448" s="48">
        <v>1.6215818258308792</v>
      </c>
      <c r="F448" s="46"/>
      <c r="G448" s="70">
        <f t="shared" si="6"/>
        <v>2.5576375209673503</v>
      </c>
    </row>
    <row r="449" spans="1:7">
      <c r="A449" s="56" t="s">
        <v>986</v>
      </c>
      <c r="B449" s="57"/>
      <c r="C449" s="58" t="s">
        <v>983</v>
      </c>
      <c r="D449" s="47">
        <v>0.12447876447876448</v>
      </c>
      <c r="E449" s="48">
        <v>0.36222855108579566</v>
      </c>
      <c r="F449" s="46"/>
      <c r="G449" s="70">
        <f t="shared" si="6"/>
        <v>2.9099626157326637</v>
      </c>
    </row>
    <row r="450" spans="1:7">
      <c r="A450" s="56" t="s">
        <v>985</v>
      </c>
      <c r="B450" s="57"/>
      <c r="C450" s="58" t="s">
        <v>984</v>
      </c>
      <c r="D450" s="47">
        <v>0.27081384471468661</v>
      </c>
      <c r="E450" s="48">
        <v>0.23241444866920152</v>
      </c>
      <c r="F450" s="46"/>
      <c r="G450" s="70">
        <f t="shared" si="6"/>
        <v>0.8582074114935283</v>
      </c>
    </row>
    <row r="451" spans="1:7">
      <c r="A451" s="56" t="s">
        <v>989</v>
      </c>
      <c r="B451" s="57"/>
      <c r="C451" s="58" t="s">
        <v>987</v>
      </c>
      <c r="D451" s="47">
        <v>0.90037418147801684</v>
      </c>
      <c r="E451" s="48">
        <v>0.85312285518188058</v>
      </c>
      <c r="F451" s="46"/>
      <c r="G451" s="70">
        <f t="shared" si="6"/>
        <v>0.94752034513187566</v>
      </c>
    </row>
    <row r="452" spans="1:7">
      <c r="A452" s="56" t="s">
        <v>990</v>
      </c>
      <c r="B452" s="57"/>
      <c r="C452" s="58" t="s">
        <v>988</v>
      </c>
      <c r="D452" s="47">
        <v>1.1517884914463452</v>
      </c>
      <c r="E452" s="48">
        <v>1.6378244746600741</v>
      </c>
      <c r="F452" s="46"/>
      <c r="G452" s="70">
        <f t="shared" si="6"/>
        <v>1.4219837121339829</v>
      </c>
    </row>
    <row r="453" spans="1:7">
      <c r="A453" s="56" t="s">
        <v>993</v>
      </c>
      <c r="B453" s="57"/>
      <c r="C453" s="58" t="s">
        <v>991</v>
      </c>
      <c r="D453" s="47">
        <v>1.4371859296482412</v>
      </c>
      <c r="E453" s="48">
        <v>0.9520690681750521</v>
      </c>
      <c r="F453" s="46"/>
      <c r="G453" s="70">
        <f t="shared" si="6"/>
        <v>0.66245365233159215</v>
      </c>
    </row>
    <row r="454" spans="1:7">
      <c r="A454" s="56" t="s">
        <v>994</v>
      </c>
      <c r="B454" s="57"/>
      <c r="C454" s="58" t="s">
        <v>992</v>
      </c>
      <c r="D454" s="47">
        <v>3.427263479145473</v>
      </c>
      <c r="E454" s="48">
        <v>2.8572530864197532</v>
      </c>
      <c r="F454" s="46"/>
      <c r="G454" s="70">
        <f t="shared" ref="G454:G517" si="7">E454/D454</f>
        <v>0.83368352150508085</v>
      </c>
    </row>
    <row r="455" spans="1:7">
      <c r="A455" s="56" t="s">
        <v>996</v>
      </c>
      <c r="B455" s="57"/>
      <c r="C455" s="58" t="s">
        <v>995</v>
      </c>
      <c r="D455" s="47">
        <v>1.7805383022774328</v>
      </c>
      <c r="E455" s="48">
        <v>1.9013310185185186</v>
      </c>
      <c r="F455" s="46"/>
      <c r="G455" s="70">
        <f t="shared" si="7"/>
        <v>1.0678405604005168</v>
      </c>
    </row>
    <row r="456" spans="1:7">
      <c r="A456" s="56" t="s">
        <v>998</v>
      </c>
      <c r="B456" s="57"/>
      <c r="C456" s="58" t="s">
        <v>997</v>
      </c>
      <c r="D456" s="47">
        <v>4.4893867924528301</v>
      </c>
      <c r="E456" s="48">
        <v>4.3944396177237186</v>
      </c>
      <c r="F456" s="46"/>
      <c r="G456" s="70">
        <f t="shared" si="7"/>
        <v>0.97885074752553547</v>
      </c>
    </row>
    <row r="457" spans="1:7">
      <c r="A457" s="56" t="s">
        <v>1001</v>
      </c>
      <c r="B457" s="57"/>
      <c r="C457" s="58" t="s">
        <v>999</v>
      </c>
      <c r="D457" s="47">
        <v>3.2421779764323446</v>
      </c>
      <c r="E457" s="48">
        <v>3.99006987863185</v>
      </c>
      <c r="F457" s="46"/>
      <c r="G457" s="70">
        <f t="shared" si="7"/>
        <v>1.2306757703111897</v>
      </c>
    </row>
    <row r="458" spans="1:7">
      <c r="A458" s="56" t="s">
        <v>1002</v>
      </c>
      <c r="B458" s="57"/>
      <c r="C458" s="58" t="s">
        <v>1000</v>
      </c>
      <c r="D458" s="47">
        <v>1.0867451381780961</v>
      </c>
      <c r="E458" s="48">
        <v>0.78606060606060602</v>
      </c>
      <c r="F458" s="46"/>
      <c r="G458" s="70">
        <f t="shared" si="7"/>
        <v>0.72331642300090615</v>
      </c>
    </row>
    <row r="459" spans="1:7">
      <c r="A459" s="56" t="s">
        <v>1006</v>
      </c>
      <c r="B459" s="57"/>
      <c r="C459" s="58" t="s">
        <v>1003</v>
      </c>
      <c r="D459" s="47">
        <v>2.8743362831858406</v>
      </c>
      <c r="E459" s="48">
        <v>4.6714648602878919</v>
      </c>
      <c r="F459" s="46"/>
      <c r="G459" s="70">
        <f t="shared" si="7"/>
        <v>1.6252325406789772</v>
      </c>
    </row>
    <row r="460" spans="1:7">
      <c r="A460" s="56" t="s">
        <v>1005</v>
      </c>
      <c r="B460" s="57"/>
      <c r="C460" s="58" t="s">
        <v>1004</v>
      </c>
      <c r="D460" s="47">
        <v>0.66490019431195901</v>
      </c>
      <c r="E460" s="48">
        <v>0.57936949983290631</v>
      </c>
      <c r="F460" s="46"/>
      <c r="G460" s="70">
        <f t="shared" si="7"/>
        <v>0.87136310801118033</v>
      </c>
    </row>
    <row r="461" spans="1:7">
      <c r="A461" s="56" t="s">
        <v>1010</v>
      </c>
      <c r="B461" s="57"/>
      <c r="C461" s="58" t="s">
        <v>1007</v>
      </c>
      <c r="D461" s="47">
        <v>1.1742064483879031</v>
      </c>
      <c r="E461" s="48">
        <v>0.76806840810589205</v>
      </c>
      <c r="F461" s="46"/>
      <c r="G461" s="70">
        <f t="shared" si="7"/>
        <v>0.65411700741414935</v>
      </c>
    </row>
    <row r="462" spans="1:7">
      <c r="A462" s="56" t="s">
        <v>1011</v>
      </c>
      <c r="B462" s="57"/>
      <c r="C462" s="58" t="s">
        <v>1008</v>
      </c>
      <c r="D462" s="47">
        <v>0.38098360655737706</v>
      </c>
      <c r="E462" s="48">
        <v>0.72189768100548768</v>
      </c>
      <c r="F462" s="46"/>
      <c r="G462" s="70">
        <f t="shared" si="7"/>
        <v>1.894826099024731</v>
      </c>
    </row>
    <row r="463" spans="1:7">
      <c r="A463" s="56" t="s">
        <v>1014</v>
      </c>
      <c r="B463" s="57"/>
      <c r="C463" s="58" t="s">
        <v>1012</v>
      </c>
      <c r="D463" s="47">
        <v>0.87991169977924943</v>
      </c>
      <c r="E463" s="48">
        <v>0.63658206937978679</v>
      </c>
      <c r="F463" s="46"/>
      <c r="G463" s="70">
        <f t="shared" si="7"/>
        <v>0.72346130815113752</v>
      </c>
    </row>
    <row r="464" spans="1:7">
      <c r="A464" s="56" t="s">
        <v>1015</v>
      </c>
      <c r="B464" s="57"/>
      <c r="C464" s="58" t="s">
        <v>1013</v>
      </c>
      <c r="D464" s="47">
        <v>0.51593371574251112</v>
      </c>
      <c r="E464" s="48">
        <v>0.50278818904835909</v>
      </c>
      <c r="F464" s="46"/>
      <c r="G464" s="70">
        <f t="shared" si="7"/>
        <v>0.97452090008261327</v>
      </c>
    </row>
    <row r="465" spans="1:7">
      <c r="A465" s="56" t="s">
        <v>1017</v>
      </c>
      <c r="B465" s="57"/>
      <c r="C465" s="58" t="s">
        <v>1016</v>
      </c>
      <c r="D465" s="47">
        <v>1.0178503608051652</v>
      </c>
      <c r="E465" s="48">
        <v>0.73999134386496435</v>
      </c>
      <c r="F465" s="46"/>
      <c r="G465" s="70">
        <f t="shared" si="7"/>
        <v>0.72701388373001907</v>
      </c>
    </row>
    <row r="466" spans="1:7">
      <c r="A466" s="56" t="s">
        <v>1021</v>
      </c>
      <c r="B466" s="57"/>
      <c r="C466" s="58" t="s">
        <v>1020</v>
      </c>
      <c r="D466" s="47">
        <v>12.015625</v>
      </c>
      <c r="E466" s="48">
        <v>20.410326086956523</v>
      </c>
      <c r="F466" s="46"/>
      <c r="G466" s="70">
        <f t="shared" si="7"/>
        <v>1.6986487250522984</v>
      </c>
    </row>
    <row r="467" spans="1:7">
      <c r="A467" s="56" t="s">
        <v>1023</v>
      </c>
      <c r="B467" s="57"/>
      <c r="C467" s="58" t="s">
        <v>1022</v>
      </c>
      <c r="D467" s="47">
        <v>0.55096711798839459</v>
      </c>
      <c r="E467" s="48">
        <v>0.25617647058823528</v>
      </c>
      <c r="F467" s="46"/>
      <c r="G467" s="70">
        <f t="shared" si="7"/>
        <v>0.4649578209377484</v>
      </c>
    </row>
    <row r="468" spans="1:7">
      <c r="A468" s="56" t="s">
        <v>1025</v>
      </c>
      <c r="B468" s="57"/>
      <c r="C468" s="58" t="s">
        <v>1024</v>
      </c>
      <c r="D468" s="47">
        <v>0.83664171819069311</v>
      </c>
      <c r="E468" s="48">
        <v>0.63173504695996041</v>
      </c>
      <c r="F468" s="46"/>
      <c r="G468" s="70">
        <f t="shared" si="7"/>
        <v>0.7550843248961332</v>
      </c>
    </row>
    <row r="469" spans="1:7">
      <c r="A469" s="56" t="s">
        <v>1027</v>
      </c>
      <c r="B469" s="57"/>
      <c r="C469" s="58" t="s">
        <v>1026</v>
      </c>
      <c r="D469" s="47">
        <v>9.6936193405224441E-3</v>
      </c>
      <c r="E469" s="48">
        <v>8.4942833150313292E-3</v>
      </c>
      <c r="F469" s="46"/>
      <c r="G469" s="70">
        <f t="shared" si="7"/>
        <v>0.87627572495264949</v>
      </c>
    </row>
    <row r="470" spans="1:7">
      <c r="A470" s="56" t="s">
        <v>1029</v>
      </c>
      <c r="B470" s="57"/>
      <c r="C470" s="58" t="s">
        <v>1028</v>
      </c>
      <c r="D470" s="47">
        <v>1.2471042471042471</v>
      </c>
      <c r="E470" s="48">
        <v>0.88260764974741401</v>
      </c>
      <c r="F470" s="46"/>
      <c r="G470" s="70">
        <f t="shared" si="7"/>
        <v>0.70772563865195115</v>
      </c>
    </row>
    <row r="471" spans="1:7">
      <c r="A471" s="56" t="s">
        <v>1033</v>
      </c>
      <c r="B471" s="57"/>
      <c r="C471" s="58" t="s">
        <v>1030</v>
      </c>
      <c r="D471" s="47">
        <v>5.62426614481409</v>
      </c>
      <c r="E471" s="48">
        <v>9.3148148148148149</v>
      </c>
      <c r="F471" s="46"/>
      <c r="G471" s="70">
        <f t="shared" si="7"/>
        <v>1.6561831490502332</v>
      </c>
    </row>
    <row r="472" spans="1:7">
      <c r="A472" s="56" t="s">
        <v>1034</v>
      </c>
      <c r="B472" s="57"/>
      <c r="C472" s="58" t="s">
        <v>1031</v>
      </c>
      <c r="D472" s="47">
        <v>0.27811271297509832</v>
      </c>
      <c r="E472" s="48">
        <v>0.22241625654865851</v>
      </c>
      <c r="F472" s="46"/>
      <c r="G472" s="70">
        <f t="shared" si="7"/>
        <v>0.79973423066270699</v>
      </c>
    </row>
    <row r="473" spans="1:7">
      <c r="A473" s="56" t="s">
        <v>1035</v>
      </c>
      <c r="B473" s="57"/>
      <c r="C473" s="58" t="s">
        <v>1032</v>
      </c>
      <c r="D473" s="47">
        <v>1.8271973466003317</v>
      </c>
      <c r="E473" s="48">
        <v>2.2166666666666668</v>
      </c>
      <c r="F473" s="46"/>
      <c r="G473" s="70">
        <f t="shared" si="7"/>
        <v>1.213151207115629</v>
      </c>
    </row>
    <row r="474" spans="1:7">
      <c r="A474" s="56" t="s">
        <v>1040</v>
      </c>
      <c r="B474" s="57"/>
      <c r="C474" s="58" t="s">
        <v>1037</v>
      </c>
      <c r="D474" s="47">
        <v>1.5039508340649692</v>
      </c>
      <c r="E474" s="48">
        <v>1.3050996483001172</v>
      </c>
      <c r="F474" s="46"/>
      <c r="G474" s="70">
        <f t="shared" si="7"/>
        <v>0.86778079358659277</v>
      </c>
    </row>
    <row r="475" spans="1:7">
      <c r="A475" s="56" t="s">
        <v>1042</v>
      </c>
      <c r="B475" s="57"/>
      <c r="C475" s="58" t="s">
        <v>1038</v>
      </c>
      <c r="D475" s="47">
        <v>0.40546951304590484</v>
      </c>
      <c r="E475" s="48">
        <v>0.55906864850932214</v>
      </c>
      <c r="F475" s="46"/>
      <c r="G475" s="70">
        <f t="shared" si="7"/>
        <v>1.378817964165971</v>
      </c>
    </row>
    <row r="476" spans="1:7">
      <c r="A476" s="56" t="s">
        <v>1043</v>
      </c>
      <c r="B476" s="57"/>
      <c r="C476" s="58" t="s">
        <v>1039</v>
      </c>
      <c r="D476" s="47">
        <v>0.49098678061156364</v>
      </c>
      <c r="E476" s="48">
        <v>0.36771693837268804</v>
      </c>
      <c r="F476" s="46"/>
      <c r="G476" s="70">
        <f t="shared" si="7"/>
        <v>0.74893449863286932</v>
      </c>
    </row>
    <row r="477" spans="1:7">
      <c r="A477" s="56" t="s">
        <v>1045</v>
      </c>
      <c r="B477" s="57"/>
      <c r="C477" s="58" t="s">
        <v>1044</v>
      </c>
      <c r="D477" s="47">
        <v>1.03814489571899</v>
      </c>
      <c r="E477" s="48">
        <v>0.59593340611353707</v>
      </c>
      <c r="F477" s="46"/>
      <c r="G477" s="70">
        <f t="shared" si="7"/>
        <v>0.57403683105411818</v>
      </c>
    </row>
    <row r="478" spans="1:7">
      <c r="A478" s="56" t="s">
        <v>1049</v>
      </c>
      <c r="B478" s="57"/>
      <c r="C478" s="58" t="s">
        <v>1048</v>
      </c>
      <c r="D478" s="47">
        <v>4.7140262163090974E-2</v>
      </c>
      <c r="E478" s="48">
        <v>6.3878778875436387E-2</v>
      </c>
      <c r="F478" s="46"/>
      <c r="G478" s="70">
        <f t="shared" si="7"/>
        <v>1.3550789907454319</v>
      </c>
    </row>
    <row r="479" spans="1:7">
      <c r="A479" s="56" t="s">
        <v>1055</v>
      </c>
      <c r="B479" s="57"/>
      <c r="C479" s="58" t="s">
        <v>1050</v>
      </c>
      <c r="D479" s="47">
        <v>1.9686932849364791</v>
      </c>
      <c r="E479" s="48">
        <v>1.0548835125448028</v>
      </c>
      <c r="F479" s="46"/>
      <c r="G479" s="70">
        <f t="shared" si="7"/>
        <v>0.53582928362497018</v>
      </c>
    </row>
    <row r="480" spans="1:7">
      <c r="A480" s="56" t="s">
        <v>1056</v>
      </c>
      <c r="B480" s="57"/>
      <c r="C480" s="58" t="s">
        <v>1052</v>
      </c>
      <c r="D480" s="47">
        <v>1.2850668968493741</v>
      </c>
      <c r="E480" s="48">
        <v>0.69172932330827064</v>
      </c>
      <c r="F480" s="46"/>
      <c r="G480" s="70">
        <f t="shared" si="7"/>
        <v>0.53828273454416897</v>
      </c>
    </row>
    <row r="481" spans="1:7">
      <c r="A481" s="56" t="s">
        <v>1057</v>
      </c>
      <c r="B481" s="57"/>
      <c r="C481" s="58" t="s">
        <v>1053</v>
      </c>
      <c r="D481" s="47">
        <v>0.93916249670792729</v>
      </c>
      <c r="E481" s="48">
        <v>1.2498880429914914</v>
      </c>
      <c r="F481" s="46"/>
      <c r="G481" s="70">
        <f t="shared" si="7"/>
        <v>1.3308538696687304</v>
      </c>
    </row>
    <row r="482" spans="1:7">
      <c r="A482" s="56" t="s">
        <v>1058</v>
      </c>
      <c r="B482" s="57"/>
      <c r="C482" s="58" t="s">
        <v>1054</v>
      </c>
      <c r="D482" s="47">
        <v>1.6059757236227825</v>
      </c>
      <c r="E482" s="48">
        <v>1.9215552523874488</v>
      </c>
      <c r="F482" s="46"/>
      <c r="G482" s="70">
        <f t="shared" si="7"/>
        <v>1.1965032995970684</v>
      </c>
    </row>
    <row r="483" spans="1:7">
      <c r="A483" s="56" t="s">
        <v>1061</v>
      </c>
      <c r="B483" s="57"/>
      <c r="C483" s="58" t="s">
        <v>1060</v>
      </c>
      <c r="D483" s="47">
        <v>0.31305477376055424</v>
      </c>
      <c r="E483" s="48">
        <v>0.51982215635420526</v>
      </c>
      <c r="F483" s="46"/>
      <c r="G483" s="70">
        <f t="shared" si="7"/>
        <v>1.6604830845090415</v>
      </c>
    </row>
    <row r="484" spans="1:7">
      <c r="A484" s="56" t="s">
        <v>1067</v>
      </c>
      <c r="B484" s="57"/>
      <c r="C484" s="58" t="s">
        <v>1062</v>
      </c>
      <c r="D484" s="47">
        <v>1.4647850854479545</v>
      </c>
      <c r="E484" s="48">
        <v>0.86118836915297092</v>
      </c>
      <c r="F484" s="46"/>
      <c r="G484" s="70">
        <f t="shared" si="7"/>
        <v>0.58792813888435103</v>
      </c>
    </row>
    <row r="485" spans="1:7">
      <c r="A485" s="56" t="s">
        <v>1068</v>
      </c>
      <c r="B485" s="57"/>
      <c r="C485" s="58" t="s">
        <v>1063</v>
      </c>
      <c r="D485" s="47">
        <v>0.47092411720510896</v>
      </c>
      <c r="E485" s="48">
        <v>0.60729808040565014</v>
      </c>
      <c r="F485" s="46"/>
      <c r="G485" s="70">
        <f t="shared" si="7"/>
        <v>1.2895879786533508</v>
      </c>
    </row>
    <row r="486" spans="1:7">
      <c r="A486" s="56" t="s">
        <v>1069</v>
      </c>
      <c r="B486" s="57"/>
      <c r="C486" s="58" t="s">
        <v>1064</v>
      </c>
      <c r="D486" s="47">
        <v>1.4755148741418764</v>
      </c>
      <c r="E486" s="48">
        <v>1.8671469740634006</v>
      </c>
      <c r="F486" s="46"/>
      <c r="G486" s="70">
        <f t="shared" si="7"/>
        <v>1.2654206384393705</v>
      </c>
    </row>
    <row r="487" spans="1:7">
      <c r="A487" s="56" t="s">
        <v>1070</v>
      </c>
      <c r="B487" s="57"/>
      <c r="C487" s="58" t="s">
        <v>1065</v>
      </c>
      <c r="D487" s="47">
        <v>0.27936085219707057</v>
      </c>
      <c r="E487" s="48">
        <v>0.28489077669902912</v>
      </c>
      <c r="F487" s="46"/>
      <c r="G487" s="70">
        <f t="shared" si="7"/>
        <v>1.0197949156385646</v>
      </c>
    </row>
    <row r="488" spans="1:7">
      <c r="A488" s="56" t="s">
        <v>1071</v>
      </c>
      <c r="B488" s="57"/>
      <c r="C488" s="58" t="s">
        <v>1066</v>
      </c>
      <c r="D488" s="47">
        <v>0.51705855232826192</v>
      </c>
      <c r="E488" s="48">
        <v>0.56786616161616166</v>
      </c>
      <c r="F488" s="46"/>
      <c r="G488" s="70">
        <f t="shared" si="7"/>
        <v>1.0982627771247924</v>
      </c>
    </row>
    <row r="489" spans="1:7">
      <c r="A489" s="56" t="s">
        <v>1075</v>
      </c>
      <c r="B489" s="57"/>
      <c r="C489" s="58" t="s">
        <v>1074</v>
      </c>
      <c r="D489" s="47">
        <v>0.68694885361552027</v>
      </c>
      <c r="E489" s="48">
        <v>0.83655312658871372</v>
      </c>
      <c r="F489" s="46"/>
      <c r="G489" s="70">
        <f t="shared" si="7"/>
        <v>1.2177808030187438</v>
      </c>
    </row>
    <row r="490" spans="1:7">
      <c r="A490" s="56" t="s">
        <v>1077</v>
      </c>
      <c r="B490" s="57"/>
      <c r="C490" s="58" t="s">
        <v>1076</v>
      </c>
      <c r="D490" s="47">
        <v>1.8759458839715661</v>
      </c>
      <c r="E490" s="48">
        <v>2.1163017982799062</v>
      </c>
      <c r="F490" s="46"/>
      <c r="G490" s="70">
        <f t="shared" si="7"/>
        <v>1.128125185466162</v>
      </c>
    </row>
    <row r="491" spans="1:7">
      <c r="A491" s="56" t="s">
        <v>1079</v>
      </c>
      <c r="B491" s="57"/>
      <c r="C491" s="58" t="s">
        <v>1078</v>
      </c>
      <c r="D491" s="47">
        <v>1.771384136858476</v>
      </c>
      <c r="E491" s="48">
        <v>1.9793191218580974</v>
      </c>
      <c r="F491" s="46"/>
      <c r="G491" s="70">
        <f t="shared" si="7"/>
        <v>1.1173855973263886</v>
      </c>
    </row>
    <row r="492" spans="1:7" ht="25.5">
      <c r="A492" s="56" t="s">
        <v>1082</v>
      </c>
      <c r="B492" s="57"/>
      <c r="C492" s="43" t="s">
        <v>1081</v>
      </c>
      <c r="D492" s="47">
        <v>2.1055819991345737</v>
      </c>
      <c r="E492" s="48">
        <v>1.4539892939077237</v>
      </c>
      <c r="F492" s="46"/>
      <c r="G492" s="70">
        <f t="shared" si="7"/>
        <v>0.69054033255666869</v>
      </c>
    </row>
    <row r="493" spans="1:7">
      <c r="A493" s="56" t="s">
        <v>1085</v>
      </c>
      <c r="B493" s="57"/>
      <c r="C493" s="58" t="s">
        <v>1084</v>
      </c>
      <c r="D493" s="47">
        <v>0.89760348583877991</v>
      </c>
      <c r="E493" s="48">
        <v>0.69510795869406483</v>
      </c>
      <c r="F493" s="46"/>
      <c r="G493" s="70">
        <f t="shared" si="7"/>
        <v>0.77440425495285381</v>
      </c>
    </row>
    <row r="494" spans="1:7">
      <c r="A494" s="56" t="s">
        <v>1087</v>
      </c>
      <c r="B494" s="57"/>
      <c r="C494" s="58" t="s">
        <v>1086</v>
      </c>
      <c r="D494" s="47">
        <v>1.875</v>
      </c>
      <c r="E494" s="48">
        <v>1.4864683515991948</v>
      </c>
      <c r="F494" s="46"/>
      <c r="G494" s="70">
        <f t="shared" si="7"/>
        <v>0.79278312085290392</v>
      </c>
    </row>
    <row r="495" spans="1:7">
      <c r="A495" s="56" t="s">
        <v>1089</v>
      </c>
      <c r="B495" s="57"/>
      <c r="C495" s="58" t="s">
        <v>1088</v>
      </c>
      <c r="D495" s="47">
        <v>2.4506104328523861</v>
      </c>
      <c r="E495" s="48">
        <v>3.0759620189905048</v>
      </c>
      <c r="F495" s="46"/>
      <c r="G495" s="70">
        <f t="shared" si="7"/>
        <v>1.2551819651768319</v>
      </c>
    </row>
    <row r="496" spans="1:7">
      <c r="A496" s="56" t="s">
        <v>1092</v>
      </c>
      <c r="B496" s="57"/>
      <c r="C496" s="58" t="s">
        <v>1090</v>
      </c>
      <c r="D496" s="47">
        <v>1.5823957643944409</v>
      </c>
      <c r="E496" s="48">
        <v>1.4922568296502523</v>
      </c>
      <c r="F496" s="46"/>
      <c r="G496" s="70">
        <f t="shared" si="7"/>
        <v>0.94303641555898421</v>
      </c>
    </row>
    <row r="497" spans="1:7">
      <c r="A497" s="56" t="s">
        <v>1093</v>
      </c>
      <c r="B497" s="57"/>
      <c r="C497" s="58" t="s">
        <v>1091</v>
      </c>
      <c r="D497" s="47">
        <v>1.210079575596817</v>
      </c>
      <c r="E497" s="48">
        <v>1.1848798869524257</v>
      </c>
      <c r="F497" s="46"/>
      <c r="G497" s="70">
        <f t="shared" si="7"/>
        <v>0.97917518058102693</v>
      </c>
    </row>
    <row r="498" spans="1:7">
      <c r="A498" s="56" t="s">
        <v>1097</v>
      </c>
      <c r="B498" s="57"/>
      <c r="C498" s="58" t="s">
        <v>1094</v>
      </c>
      <c r="D498" s="47">
        <v>0.5933988764044944</v>
      </c>
      <c r="E498" s="48">
        <v>1.3196456194628041</v>
      </c>
      <c r="F498" s="46"/>
      <c r="G498" s="70">
        <f t="shared" si="7"/>
        <v>2.2238761681834709</v>
      </c>
    </row>
    <row r="499" spans="1:7">
      <c r="A499" s="56" t="s">
        <v>1096</v>
      </c>
      <c r="B499" s="57"/>
      <c r="C499" s="58" t="s">
        <v>1095</v>
      </c>
      <c r="D499" s="47">
        <v>0.28567234292425131</v>
      </c>
      <c r="E499" s="48">
        <v>0.42076107899807319</v>
      </c>
      <c r="F499" s="46"/>
      <c r="G499" s="70">
        <f t="shared" si="7"/>
        <v>1.4728799949305624</v>
      </c>
    </row>
    <row r="500" spans="1:7">
      <c r="A500" s="56" t="s">
        <v>1099</v>
      </c>
      <c r="B500" s="57"/>
      <c r="C500" s="58" t="s">
        <v>1098</v>
      </c>
      <c r="D500" s="47">
        <v>1.4775956284153005</v>
      </c>
      <c r="E500" s="48">
        <v>1.4258893280632412</v>
      </c>
      <c r="F500" s="46"/>
      <c r="G500" s="70">
        <f t="shared" si="7"/>
        <v>0.96500646093037412</v>
      </c>
    </row>
    <row r="501" spans="1:7">
      <c r="A501" s="56" t="s">
        <v>1102</v>
      </c>
      <c r="B501" s="57"/>
      <c r="C501" s="58" t="s">
        <v>1100</v>
      </c>
      <c r="D501" s="47">
        <v>1.3273942093541202</v>
      </c>
      <c r="E501" s="48">
        <v>0.69222319859402459</v>
      </c>
      <c r="F501" s="46"/>
      <c r="G501" s="70">
        <f t="shared" si="7"/>
        <v>0.52149029558509574</v>
      </c>
    </row>
    <row r="502" spans="1:7">
      <c r="A502" s="56" t="s">
        <v>1103</v>
      </c>
      <c r="B502" s="57"/>
      <c r="C502" s="58" t="s">
        <v>1101</v>
      </c>
      <c r="D502" s="47">
        <v>0.76698090403674157</v>
      </c>
      <c r="E502" s="48">
        <v>0.52357100766057751</v>
      </c>
      <c r="F502" s="46"/>
      <c r="G502" s="70">
        <f t="shared" si="7"/>
        <v>0.68263890913703407</v>
      </c>
    </row>
    <row r="503" spans="1:7">
      <c r="A503" s="56" t="s">
        <v>1107</v>
      </c>
      <c r="B503" s="57"/>
      <c r="C503" s="58" t="s">
        <v>1105</v>
      </c>
      <c r="D503" s="47">
        <v>1.1291479820627803</v>
      </c>
      <c r="E503" s="48">
        <v>1.114951768488746</v>
      </c>
      <c r="F503" s="46"/>
      <c r="G503" s="70">
        <f t="shared" si="7"/>
        <v>0.98742749949559305</v>
      </c>
    </row>
    <row r="504" spans="1:7">
      <c r="A504" s="56" t="s">
        <v>1108</v>
      </c>
      <c r="B504" s="57"/>
      <c r="C504" s="58" t="s">
        <v>1106</v>
      </c>
      <c r="D504" s="47">
        <v>1.6016723679209426</v>
      </c>
      <c r="E504" s="48">
        <v>1.7243767313019391</v>
      </c>
      <c r="F504" s="46"/>
      <c r="G504" s="70">
        <f t="shared" si="7"/>
        <v>1.0766101518878506</v>
      </c>
    </row>
    <row r="505" spans="1:7">
      <c r="A505" s="56" t="s">
        <v>1110</v>
      </c>
      <c r="B505" s="57"/>
      <c r="C505" s="58" t="s">
        <v>1109</v>
      </c>
      <c r="D505" s="47">
        <v>1.4482590698806914</v>
      </c>
      <c r="E505" s="48">
        <v>0.79840049854590778</v>
      </c>
      <c r="F505" s="46"/>
      <c r="G505" s="70">
        <f t="shared" si="7"/>
        <v>0.55128292661870271</v>
      </c>
    </row>
    <row r="506" spans="1:7">
      <c r="A506" s="56" t="s">
        <v>1113</v>
      </c>
      <c r="B506" s="57"/>
      <c r="C506" s="58" t="s">
        <v>1111</v>
      </c>
      <c r="D506" s="47">
        <v>3.4134529147982065</v>
      </c>
      <c r="E506" s="48">
        <v>2.1956013102480112</v>
      </c>
      <c r="F506" s="46"/>
      <c r="G506" s="70">
        <f t="shared" si="7"/>
        <v>0.64322003702746511</v>
      </c>
    </row>
    <row r="507" spans="1:7">
      <c r="A507" s="56" t="s">
        <v>1114</v>
      </c>
      <c r="B507" s="57"/>
      <c r="C507" s="58" t="s">
        <v>1112</v>
      </c>
      <c r="D507" s="47">
        <v>1.1199127906976745</v>
      </c>
      <c r="E507" s="48">
        <v>1.7660242982823628</v>
      </c>
      <c r="F507" s="46"/>
      <c r="G507" s="70">
        <f t="shared" si="7"/>
        <v>1.576930197557775</v>
      </c>
    </row>
    <row r="508" spans="1:7">
      <c r="A508" s="56" t="s">
        <v>1121</v>
      </c>
      <c r="B508" s="57"/>
      <c r="C508" s="58" t="s">
        <v>1115</v>
      </c>
      <c r="D508" s="47">
        <v>0.63139442231075693</v>
      </c>
      <c r="E508" s="48">
        <v>0.36167352768209693</v>
      </c>
      <c r="F508" s="46"/>
      <c r="G508" s="70">
        <f t="shared" si="7"/>
        <v>0.57281710908762196</v>
      </c>
    </row>
    <row r="509" spans="1:7">
      <c r="A509" s="56" t="s">
        <v>1119</v>
      </c>
      <c r="B509" s="57"/>
      <c r="C509" s="58" t="s">
        <v>1116</v>
      </c>
      <c r="D509" s="47">
        <v>2.7531206657420251</v>
      </c>
      <c r="E509" s="48">
        <v>1.5394277739009072</v>
      </c>
      <c r="F509" s="46"/>
      <c r="G509" s="70">
        <f t="shared" si="7"/>
        <v>0.55915739293831435</v>
      </c>
    </row>
    <row r="510" spans="1:7">
      <c r="A510" s="56" t="s">
        <v>1120</v>
      </c>
      <c r="B510" s="57"/>
      <c r="C510" s="58" t="s">
        <v>1118</v>
      </c>
      <c r="D510" s="47">
        <v>1.0712560386473431</v>
      </c>
      <c r="E510" s="48">
        <v>1.7006413192853871</v>
      </c>
      <c r="F510" s="46"/>
      <c r="G510" s="70">
        <f t="shared" si="7"/>
        <v>1.587520870764713</v>
      </c>
    </row>
    <row r="511" spans="1:7">
      <c r="A511" s="56" t="s">
        <v>1123</v>
      </c>
      <c r="B511" s="57"/>
      <c r="C511" s="58" t="s">
        <v>1122</v>
      </c>
      <c r="D511" s="47">
        <v>2.6348920863309351</v>
      </c>
      <c r="E511" s="48">
        <v>1.6411591577994113</v>
      </c>
      <c r="F511" s="46"/>
      <c r="G511" s="70">
        <f t="shared" si="7"/>
        <v>0.62285630835254113</v>
      </c>
    </row>
    <row r="512" spans="1:7">
      <c r="A512" s="56" t="s">
        <v>1132</v>
      </c>
      <c r="B512" s="57"/>
      <c r="C512" s="58" t="s">
        <v>1124</v>
      </c>
      <c r="D512" s="47">
        <v>0.70527140897511265</v>
      </c>
      <c r="E512" s="48">
        <v>0.33549404344779254</v>
      </c>
      <c r="F512" s="46"/>
      <c r="G512" s="70">
        <f t="shared" si="7"/>
        <v>0.47569494407171031</v>
      </c>
    </row>
    <row r="513" spans="1:7">
      <c r="A513" s="56" t="s">
        <v>1128</v>
      </c>
      <c r="B513" s="57"/>
      <c r="C513" s="58" t="s">
        <v>1125</v>
      </c>
      <c r="D513" s="47">
        <v>0.80257510729613735</v>
      </c>
      <c r="E513" s="48">
        <v>0.30435349322210636</v>
      </c>
      <c r="F513" s="46"/>
      <c r="G513" s="70">
        <f t="shared" si="7"/>
        <v>0.37922119743716998</v>
      </c>
    </row>
    <row r="514" spans="1:7">
      <c r="A514" s="56" t="s">
        <v>1130</v>
      </c>
      <c r="B514" s="57"/>
      <c r="C514" s="58" t="s">
        <v>1126</v>
      </c>
      <c r="D514" s="47">
        <v>8.4421906693711968</v>
      </c>
      <c r="E514" s="48">
        <v>4.3120837297811612</v>
      </c>
      <c r="F514" s="46"/>
      <c r="G514" s="70">
        <f t="shared" si="7"/>
        <v>0.51077781806393863</v>
      </c>
    </row>
    <row r="515" spans="1:7">
      <c r="A515" s="56" t="s">
        <v>1131</v>
      </c>
      <c r="B515" s="57"/>
      <c r="C515" s="58" t="s">
        <v>1127</v>
      </c>
      <c r="D515" s="47">
        <v>0.19505308335215721</v>
      </c>
      <c r="E515" s="48">
        <v>0.18647140864714087</v>
      </c>
      <c r="F515" s="46"/>
      <c r="G515" s="70">
        <f t="shared" si="7"/>
        <v>0.95600338862871181</v>
      </c>
    </row>
    <row r="516" spans="1:7">
      <c r="A516" s="56" t="s">
        <v>1134</v>
      </c>
      <c r="B516" s="57"/>
      <c r="C516" s="58" t="s">
        <v>1133</v>
      </c>
      <c r="D516" s="47">
        <v>1.3303475456825511</v>
      </c>
      <c r="E516" s="48">
        <v>0.84667130596149387</v>
      </c>
      <c r="F516" s="46"/>
      <c r="G516" s="70">
        <f t="shared" si="7"/>
        <v>0.63642866009656052</v>
      </c>
    </row>
    <row r="517" spans="1:7">
      <c r="A517" s="56" t="s">
        <v>1136</v>
      </c>
      <c r="B517" s="57"/>
      <c r="C517" s="58" t="s">
        <v>1135</v>
      </c>
      <c r="D517" s="47">
        <v>3.3793466807165435</v>
      </c>
      <c r="E517" s="48">
        <v>3.0851636037651278</v>
      </c>
      <c r="F517" s="46"/>
      <c r="G517" s="70">
        <f t="shared" si="7"/>
        <v>0.91294676020365029</v>
      </c>
    </row>
    <row r="518" spans="1:7">
      <c r="A518" s="56" t="s">
        <v>1142</v>
      </c>
      <c r="B518" s="57"/>
      <c r="C518" s="58" t="s">
        <v>1137</v>
      </c>
      <c r="D518" s="47">
        <v>0.64576668799317549</v>
      </c>
      <c r="E518" s="48">
        <v>0.85248302489681804</v>
      </c>
      <c r="F518" s="46"/>
      <c r="G518" s="70">
        <f t="shared" ref="G518:G581" si="8">E518/D518</f>
        <v>1.3201099417903501</v>
      </c>
    </row>
    <row r="519" spans="1:7">
      <c r="A519" s="56" t="s">
        <v>1143</v>
      </c>
      <c r="B519" s="57"/>
      <c r="C519" s="58" t="s">
        <v>1138</v>
      </c>
      <c r="D519" s="47">
        <v>0.6658583059068075</v>
      </c>
      <c r="E519" s="48">
        <v>0.65412817826873626</v>
      </c>
      <c r="F519" s="46"/>
      <c r="G519" s="70">
        <f t="shared" si="8"/>
        <v>0.98238344774854702</v>
      </c>
    </row>
    <row r="520" spans="1:7">
      <c r="A520" s="56" t="s">
        <v>1140</v>
      </c>
      <c r="B520" s="57"/>
      <c r="C520" s="58" t="s">
        <v>1139</v>
      </c>
      <c r="D520" s="47">
        <v>3.2572769953051641</v>
      </c>
      <c r="E520" s="48">
        <v>4.3013029315960916</v>
      </c>
      <c r="F520" s="46"/>
      <c r="G520" s="70">
        <f t="shared" si="8"/>
        <v>1.3205210787402242</v>
      </c>
    </row>
    <row r="521" spans="1:7">
      <c r="A521" s="56" t="s">
        <v>1145</v>
      </c>
      <c r="B521" s="57"/>
      <c r="C521" s="58" t="s">
        <v>1144</v>
      </c>
      <c r="D521" s="47">
        <v>0.15721315721315721</v>
      </c>
      <c r="E521" s="48">
        <v>0.22257995277956644</v>
      </c>
      <c r="F521" s="46"/>
      <c r="G521" s="70">
        <f t="shared" si="8"/>
        <v>1.4157845101843591</v>
      </c>
    </row>
    <row r="522" spans="1:7">
      <c r="A522" s="56" t="s">
        <v>1148</v>
      </c>
      <c r="B522" s="57"/>
      <c r="C522" s="58" t="s">
        <v>1146</v>
      </c>
      <c r="D522" s="47">
        <v>1.2032682343563172</v>
      </c>
      <c r="E522" s="48">
        <v>0.75248298181006579</v>
      </c>
      <c r="F522" s="46"/>
      <c r="G522" s="70">
        <f t="shared" si="8"/>
        <v>0.62536594944069401</v>
      </c>
    </row>
    <row r="523" spans="1:7">
      <c r="A523" s="56" t="s">
        <v>1149</v>
      </c>
      <c r="B523" s="57"/>
      <c r="C523" s="58" t="s">
        <v>1147</v>
      </c>
      <c r="D523" s="47">
        <v>0.24914728682170542</v>
      </c>
      <c r="E523" s="48">
        <v>0.22482435597189696</v>
      </c>
      <c r="F523" s="46"/>
      <c r="G523" s="70">
        <f t="shared" si="8"/>
        <v>0.90237529310437792</v>
      </c>
    </row>
    <row r="524" spans="1:7">
      <c r="A524" s="56" t="s">
        <v>1151</v>
      </c>
      <c r="B524" s="57"/>
      <c r="C524" s="58" t="s">
        <v>1150</v>
      </c>
      <c r="D524" s="47">
        <v>7.7694267515923565</v>
      </c>
      <c r="E524" s="48">
        <v>5.2709497206703908</v>
      </c>
      <c r="F524" s="46"/>
      <c r="G524" s="70">
        <f t="shared" si="8"/>
        <v>0.67842195945667438</v>
      </c>
    </row>
    <row r="525" spans="1:7">
      <c r="A525" s="56" t="s">
        <v>1155</v>
      </c>
      <c r="B525" s="57"/>
      <c r="C525" s="58" t="s">
        <v>1152</v>
      </c>
      <c r="D525" s="47">
        <v>10.003992015968064</v>
      </c>
      <c r="E525" s="48">
        <v>8.8523878437047756</v>
      </c>
      <c r="F525" s="46"/>
      <c r="G525" s="70">
        <f t="shared" si="8"/>
        <v>0.88488553665125547</v>
      </c>
    </row>
    <row r="526" spans="1:7">
      <c r="A526" s="56" t="s">
        <v>1154</v>
      </c>
      <c r="B526" s="57"/>
      <c r="C526" s="58" t="s">
        <v>1153</v>
      </c>
      <c r="D526" s="47">
        <v>1.3161764705882353</v>
      </c>
      <c r="E526" s="48">
        <v>2.0776244455396746</v>
      </c>
      <c r="F526" s="46"/>
      <c r="G526" s="70">
        <f t="shared" si="8"/>
        <v>1.5785303049910377</v>
      </c>
    </row>
    <row r="527" spans="1:7">
      <c r="A527" s="56" t="s">
        <v>1157</v>
      </c>
      <c r="B527" s="57"/>
      <c r="C527" s="58" t="s">
        <v>1156</v>
      </c>
      <c r="D527" s="47">
        <v>0.86936522539098438</v>
      </c>
      <c r="E527" s="48">
        <v>0.8722466960352423</v>
      </c>
      <c r="F527" s="46"/>
      <c r="G527" s="70">
        <f t="shared" si="8"/>
        <v>1.0033144535347178</v>
      </c>
    </row>
    <row r="528" spans="1:7">
      <c r="A528" s="56" t="s">
        <v>1161</v>
      </c>
      <c r="B528" s="57"/>
      <c r="C528" s="58" t="s">
        <v>1158</v>
      </c>
      <c r="D528" s="47">
        <v>1.9390637610976593</v>
      </c>
      <c r="E528" s="48">
        <v>2.0982244049867775</v>
      </c>
      <c r="F528" s="46"/>
      <c r="G528" s="70">
        <f t="shared" si="8"/>
        <v>1.0820811811773643</v>
      </c>
    </row>
    <row r="529" spans="1:7">
      <c r="A529" s="56" t="s">
        <v>1160</v>
      </c>
      <c r="B529" s="57"/>
      <c r="C529" s="58" t="s">
        <v>1159</v>
      </c>
      <c r="D529" s="47">
        <v>1.2226512226512227</v>
      </c>
      <c r="E529" s="48">
        <v>1.3655154369440083</v>
      </c>
      <c r="F529" s="46"/>
      <c r="G529" s="70">
        <f t="shared" si="8"/>
        <v>1.1168478889531521</v>
      </c>
    </row>
    <row r="530" spans="1:7">
      <c r="A530" s="56" t="s">
        <v>1163</v>
      </c>
      <c r="B530" s="57"/>
      <c r="C530" s="58" t="s">
        <v>1162</v>
      </c>
      <c r="D530" s="47">
        <v>2.1004145555043761</v>
      </c>
      <c r="E530" s="48">
        <v>2.5962018990504747</v>
      </c>
      <c r="F530" s="46"/>
      <c r="G530" s="70">
        <f t="shared" si="8"/>
        <v>1.2360426146575834</v>
      </c>
    </row>
    <row r="531" spans="1:7">
      <c r="A531" s="56" t="s">
        <v>1167</v>
      </c>
      <c r="B531" s="57"/>
      <c r="C531" s="58" t="s">
        <v>1164</v>
      </c>
      <c r="D531" s="47">
        <v>10.511160714285714</v>
      </c>
      <c r="E531" s="48">
        <v>8.3210702341137122</v>
      </c>
      <c r="F531" s="46"/>
      <c r="G531" s="70">
        <f t="shared" si="8"/>
        <v>0.79164142384432856</v>
      </c>
    </row>
    <row r="532" spans="1:7">
      <c r="A532" s="56" t="s">
        <v>1166</v>
      </c>
      <c r="B532" s="57"/>
      <c r="C532" s="58" t="s">
        <v>1165</v>
      </c>
      <c r="D532" s="47">
        <v>0.85773857257417807</v>
      </c>
      <c r="E532" s="48">
        <v>0.70304430551780372</v>
      </c>
      <c r="F532" s="46"/>
      <c r="G532" s="70">
        <f t="shared" si="8"/>
        <v>0.81964869949579389</v>
      </c>
    </row>
    <row r="533" spans="1:7">
      <c r="A533" s="56" t="s">
        <v>1170</v>
      </c>
      <c r="B533" s="57"/>
      <c r="C533" s="58" t="s">
        <v>1169</v>
      </c>
      <c r="D533" s="47">
        <v>1.0384615384615385</v>
      </c>
      <c r="E533" s="48">
        <v>0.86125907990314765</v>
      </c>
      <c r="F533" s="46"/>
      <c r="G533" s="70">
        <f t="shared" si="8"/>
        <v>0.82936059546229024</v>
      </c>
    </row>
    <row r="534" spans="1:7">
      <c r="A534" s="56" t="s">
        <v>1174</v>
      </c>
      <c r="B534" s="57"/>
      <c r="C534" s="58" t="s">
        <v>1171</v>
      </c>
      <c r="D534" s="47">
        <v>1.8792857142857142</v>
      </c>
      <c r="E534" s="48">
        <v>2.0844043070510594</v>
      </c>
      <c r="F534" s="46"/>
      <c r="G534" s="70">
        <f t="shared" si="8"/>
        <v>1.1091471037139806</v>
      </c>
    </row>
    <row r="535" spans="1:7">
      <c r="A535" s="56" t="s">
        <v>1173</v>
      </c>
      <c r="B535" s="58"/>
      <c r="C535" s="58" t="s">
        <v>1172</v>
      </c>
      <c r="D535" s="47">
        <v>0.8471693098254629</v>
      </c>
      <c r="E535" s="48">
        <v>0.69875948898352158</v>
      </c>
      <c r="F535" s="46"/>
      <c r="G535" s="70">
        <f t="shared" si="8"/>
        <v>0.82481681156212172</v>
      </c>
    </row>
    <row r="536" spans="1:7">
      <c r="A536" s="56" t="s">
        <v>1178</v>
      </c>
      <c r="B536" s="57"/>
      <c r="C536" s="58" t="s">
        <v>1175</v>
      </c>
      <c r="D536" s="47">
        <v>0.56978527607361962</v>
      </c>
      <c r="E536" s="48">
        <v>0.5373881932021467</v>
      </c>
      <c r="F536" s="46"/>
      <c r="G536" s="70">
        <f t="shared" si="8"/>
        <v>0.94314159345302739</v>
      </c>
    </row>
    <row r="537" spans="1:7">
      <c r="A537" s="56" t="s">
        <v>1179</v>
      </c>
      <c r="B537" s="57"/>
      <c r="C537" s="58" t="s">
        <v>1176</v>
      </c>
      <c r="D537" s="47">
        <v>2.2230179028132993</v>
      </c>
      <c r="E537" s="48">
        <v>1.9995746490854955</v>
      </c>
      <c r="F537" s="46"/>
      <c r="G537" s="70">
        <f t="shared" si="8"/>
        <v>0.89948652530191986</v>
      </c>
    </row>
    <row r="538" spans="1:7">
      <c r="A538" s="56" t="s">
        <v>1180</v>
      </c>
      <c r="B538" s="57"/>
      <c r="C538" s="58" t="s">
        <v>1177</v>
      </c>
      <c r="D538" s="47">
        <v>3.3901660280970627</v>
      </c>
      <c r="E538" s="48">
        <v>2.8151075977162932</v>
      </c>
      <c r="F538" s="46"/>
      <c r="G538" s="70">
        <f t="shared" si="8"/>
        <v>0.83037455227419754</v>
      </c>
    </row>
    <row r="539" spans="1:7">
      <c r="A539" s="56" t="s">
        <v>1182</v>
      </c>
      <c r="B539" s="57"/>
      <c r="C539" s="58" t="s">
        <v>1181</v>
      </c>
      <c r="D539" s="47">
        <v>2.0229390681003583</v>
      </c>
      <c r="E539" s="48">
        <v>2.6673142302088393</v>
      </c>
      <c r="F539" s="46"/>
      <c r="G539" s="70">
        <f t="shared" si="8"/>
        <v>1.318534142856602</v>
      </c>
    </row>
    <row r="540" spans="1:7">
      <c r="A540" s="56" t="s">
        <v>1186</v>
      </c>
      <c r="B540" s="57"/>
      <c r="C540" s="58" t="s">
        <v>1183</v>
      </c>
      <c r="D540" s="47">
        <v>0.98104770017035781</v>
      </c>
      <c r="E540" s="48">
        <v>0.67762795817281229</v>
      </c>
      <c r="F540" s="46"/>
      <c r="G540" s="70">
        <f t="shared" si="8"/>
        <v>0.69071866541773963</v>
      </c>
    </row>
    <row r="541" spans="1:7">
      <c r="A541" s="56" t="s">
        <v>1187</v>
      </c>
      <c r="B541" s="57"/>
      <c r="C541" s="58" t="s">
        <v>1184</v>
      </c>
      <c r="D541" s="47">
        <v>0.44893772893772893</v>
      </c>
      <c r="E541" s="48">
        <v>0.39151849069204442</v>
      </c>
      <c r="F541" s="46"/>
      <c r="G541" s="70">
        <f t="shared" si="8"/>
        <v>0.87209977120535354</v>
      </c>
    </row>
    <row r="542" spans="1:7">
      <c r="A542" s="56" t="s">
        <v>1189</v>
      </c>
      <c r="B542" s="57"/>
      <c r="C542" s="58" t="s">
        <v>1188</v>
      </c>
      <c r="D542" s="47">
        <v>1.301123595505618</v>
      </c>
      <c r="E542" s="48">
        <v>1.4171904195685407</v>
      </c>
      <c r="F542" s="46"/>
      <c r="G542" s="70">
        <f t="shared" si="8"/>
        <v>1.0892050720345434</v>
      </c>
    </row>
    <row r="543" spans="1:7">
      <c r="A543" s="56" t="s">
        <v>1191</v>
      </c>
      <c r="B543" s="57"/>
      <c r="C543" s="58" t="s">
        <v>1190</v>
      </c>
      <c r="D543" s="47">
        <v>1.2173115716119567</v>
      </c>
      <c r="E543" s="48">
        <v>1.0844395784863829</v>
      </c>
      <c r="F543" s="46"/>
      <c r="G543" s="70">
        <f t="shared" si="8"/>
        <v>0.89084799962130856</v>
      </c>
    </row>
    <row r="544" spans="1:7">
      <c r="A544" s="56" t="s">
        <v>1195</v>
      </c>
      <c r="B544" s="57"/>
      <c r="C544" s="58" t="s">
        <v>1192</v>
      </c>
      <c r="D544" s="47">
        <v>0.56514324693042295</v>
      </c>
      <c r="E544" s="48">
        <v>0.75411730713666569</v>
      </c>
      <c r="F544" s="46"/>
      <c r="G544" s="70">
        <f t="shared" si="8"/>
        <v>1.3343825857119516</v>
      </c>
    </row>
    <row r="545" spans="1:7">
      <c r="A545" s="56" t="s">
        <v>1194</v>
      </c>
      <c r="B545" s="57"/>
      <c r="C545" s="58" t="s">
        <v>1193</v>
      </c>
      <c r="D545" s="47">
        <v>2.1955656623081294</v>
      </c>
      <c r="E545" s="48">
        <v>1.9653406853091768</v>
      </c>
      <c r="F545" s="46"/>
      <c r="G545" s="70">
        <f t="shared" si="8"/>
        <v>0.89514092839431447</v>
      </c>
    </row>
    <row r="546" spans="1:7">
      <c r="A546" s="56" t="s">
        <v>1198</v>
      </c>
      <c r="B546" s="57"/>
      <c r="C546" s="58" t="s">
        <v>1196</v>
      </c>
      <c r="D546" s="47">
        <v>0.72446257649458656</v>
      </c>
      <c r="E546" s="48">
        <v>0.67695833895105839</v>
      </c>
      <c r="F546" s="46"/>
      <c r="G546" s="70">
        <f t="shared" si="8"/>
        <v>0.93442830715509961</v>
      </c>
    </row>
    <row r="547" spans="1:7">
      <c r="A547" s="56" t="s">
        <v>1199</v>
      </c>
      <c r="B547" s="57"/>
      <c r="C547" s="58" t="s">
        <v>1197</v>
      </c>
      <c r="D547" s="47">
        <v>1.5408777010470038</v>
      </c>
      <c r="E547" s="48">
        <v>1.5450035435861091</v>
      </c>
      <c r="F547" s="46"/>
      <c r="G547" s="70">
        <f t="shared" si="8"/>
        <v>1.0026775924762243</v>
      </c>
    </row>
    <row r="548" spans="1:7">
      <c r="A548" s="56" t="s">
        <v>1202</v>
      </c>
      <c r="B548" s="57"/>
      <c r="C548" s="58" t="s">
        <v>1201</v>
      </c>
      <c r="D548" s="47">
        <v>0.28892521454842662</v>
      </c>
      <c r="E548" s="48">
        <v>0.21747831887925284</v>
      </c>
      <c r="F548" s="46"/>
      <c r="G548" s="70">
        <f t="shared" si="8"/>
        <v>0.75271491696963466</v>
      </c>
    </row>
    <row r="549" spans="1:7">
      <c r="A549" s="56" t="s">
        <v>1221</v>
      </c>
      <c r="B549" s="57"/>
      <c r="C549" s="58" t="s">
        <v>1203</v>
      </c>
      <c r="D549" s="47">
        <v>1.1802876183795159</v>
      </c>
      <c r="E549" s="48">
        <v>1.3404120443740095</v>
      </c>
      <c r="F549" s="46"/>
      <c r="G549" s="70">
        <f t="shared" si="8"/>
        <v>1.1356655983685888</v>
      </c>
    </row>
    <row r="550" spans="1:7">
      <c r="A550" s="56" t="s">
        <v>1222</v>
      </c>
      <c r="B550" s="57"/>
      <c r="C550" s="58" t="s">
        <v>1204</v>
      </c>
      <c r="D550" s="47">
        <v>0.73453063688499853</v>
      </c>
      <c r="E550" s="48">
        <v>0.68977646658345626</v>
      </c>
      <c r="F550" s="46"/>
      <c r="G550" s="70">
        <f t="shared" si="8"/>
        <v>0.93907106381384442</v>
      </c>
    </row>
    <row r="551" spans="1:7">
      <c r="A551" s="56" t="s">
        <v>1223</v>
      </c>
      <c r="B551" s="57"/>
      <c r="C551" s="58" t="s">
        <v>1205</v>
      </c>
      <c r="D551" s="47">
        <v>1.3311416616855947</v>
      </c>
      <c r="E551" s="48">
        <v>0.8774193548387097</v>
      </c>
      <c r="F551" s="46"/>
      <c r="G551" s="70">
        <f t="shared" si="8"/>
        <v>0.6591479931051466</v>
      </c>
    </row>
    <row r="552" spans="1:7">
      <c r="A552" s="56" t="s">
        <v>1214</v>
      </c>
      <c r="B552" s="57"/>
      <c r="C552" s="58" t="s">
        <v>1206</v>
      </c>
      <c r="D552" s="47">
        <v>0.87261146496815289</v>
      </c>
      <c r="E552" s="48">
        <v>1.8440984641279192</v>
      </c>
      <c r="F552" s="46"/>
      <c r="G552" s="70">
        <f t="shared" si="8"/>
        <v>2.1133099187451339</v>
      </c>
    </row>
    <row r="553" spans="1:7">
      <c r="A553" s="56" t="s">
        <v>1224</v>
      </c>
      <c r="B553" s="57"/>
      <c r="C553" s="58" t="s">
        <v>1207</v>
      </c>
      <c r="D553" s="47">
        <v>0.85463856608233213</v>
      </c>
      <c r="E553" s="48">
        <v>1.0144619310931517</v>
      </c>
      <c r="F553" s="46"/>
      <c r="G553" s="70">
        <f t="shared" si="8"/>
        <v>1.1870069656971494</v>
      </c>
    </row>
    <row r="554" spans="1:7">
      <c r="A554" s="56" t="s">
        <v>1215</v>
      </c>
      <c r="B554" s="57"/>
      <c r="C554" s="58" t="s">
        <v>1208</v>
      </c>
      <c r="D554" s="47">
        <v>2.0226157082748948</v>
      </c>
      <c r="E554" s="48">
        <v>2.5133182204590536</v>
      </c>
      <c r="F554" s="46"/>
      <c r="G554" s="70">
        <f t="shared" si="8"/>
        <v>1.242607881554862</v>
      </c>
    </row>
    <row r="555" spans="1:7">
      <c r="A555" s="56" t="s">
        <v>1216</v>
      </c>
      <c r="B555" s="57"/>
      <c r="C555" s="58" t="s">
        <v>1209</v>
      </c>
      <c r="D555" s="47">
        <v>0.61234729493891793</v>
      </c>
      <c r="E555" s="48">
        <v>0.94886181468419362</v>
      </c>
      <c r="F555" s="46"/>
      <c r="G555" s="70">
        <f t="shared" si="8"/>
        <v>1.5495484711479672</v>
      </c>
    </row>
    <row r="556" spans="1:7">
      <c r="A556" s="56" t="s">
        <v>1217</v>
      </c>
      <c r="B556" s="57"/>
      <c r="C556" s="58" t="s">
        <v>1210</v>
      </c>
      <c r="D556" s="47">
        <v>0.44184027777777779</v>
      </c>
      <c r="E556" s="48">
        <v>0.86781525988127983</v>
      </c>
      <c r="F556" s="46"/>
      <c r="G556" s="70">
        <f t="shared" si="8"/>
        <v>1.9640926903403426</v>
      </c>
    </row>
    <row r="557" spans="1:7">
      <c r="A557" s="56" t="s">
        <v>1218</v>
      </c>
      <c r="B557" s="57"/>
      <c r="C557" s="58" t="s">
        <v>1211</v>
      </c>
      <c r="D557" s="47">
        <v>1.7040579710144927</v>
      </c>
      <c r="E557" s="48">
        <v>1.3406633020908436</v>
      </c>
      <c r="F557" s="46"/>
      <c r="G557" s="70">
        <f t="shared" si="8"/>
        <v>0.7867474727357392</v>
      </c>
    </row>
    <row r="558" spans="1:7">
      <c r="A558" s="56" t="s">
        <v>1219</v>
      </c>
      <c r="B558" s="57"/>
      <c r="C558" s="58" t="s">
        <v>1212</v>
      </c>
      <c r="D558" s="47">
        <v>1.4017361948396432</v>
      </c>
      <c r="E558" s="48">
        <v>1.2475282485875707</v>
      </c>
      <c r="F558" s="46"/>
      <c r="G558" s="70">
        <f t="shared" si="8"/>
        <v>0.88998789728069083</v>
      </c>
    </row>
    <row r="559" spans="1:7">
      <c r="A559" s="56" t="s">
        <v>1220</v>
      </c>
      <c r="B559" s="57"/>
      <c r="C559" s="58" t="s">
        <v>1213</v>
      </c>
      <c r="D559" s="47">
        <v>0.39038722314298629</v>
      </c>
      <c r="E559" s="48">
        <v>0.37284382284382284</v>
      </c>
      <c r="F559" s="46"/>
      <c r="G559" s="70">
        <f t="shared" si="8"/>
        <v>0.95506154080063765</v>
      </c>
    </row>
    <row r="560" spans="1:7">
      <c r="A560" s="56" t="s">
        <v>1230</v>
      </c>
      <c r="B560" s="57"/>
      <c r="C560" s="58" t="s">
        <v>1229</v>
      </c>
      <c r="D560" s="47">
        <v>0.9686183656276327</v>
      </c>
      <c r="E560" s="48">
        <v>0.81079647894792661</v>
      </c>
      <c r="F560" s="46"/>
      <c r="G560" s="70">
        <f t="shared" si="8"/>
        <v>0.8370649449977724</v>
      </c>
    </row>
    <row r="561" spans="1:7" ht="25.5">
      <c r="A561" s="56" t="s">
        <v>1303</v>
      </c>
      <c r="B561" s="57"/>
      <c r="C561" s="43" t="s">
        <v>1232</v>
      </c>
      <c r="D561" s="47">
        <v>7.8987150415721838E-2</v>
      </c>
      <c r="E561" s="48">
        <v>5.1109475233988851E-2</v>
      </c>
      <c r="F561" s="46"/>
      <c r="G561" s="70">
        <f t="shared" si="8"/>
        <v>0.64706062903892114</v>
      </c>
    </row>
    <row r="562" spans="1:7">
      <c r="A562" s="56" t="s">
        <v>1239</v>
      </c>
      <c r="B562" s="57"/>
      <c r="C562" s="58" t="s">
        <v>1238</v>
      </c>
      <c r="D562" s="47">
        <v>1.6664467172550312</v>
      </c>
      <c r="E562" s="48">
        <v>1.2556556924774691</v>
      </c>
      <c r="F562" s="46"/>
      <c r="G562" s="70">
        <f t="shared" si="8"/>
        <v>0.7534928536723835</v>
      </c>
    </row>
    <row r="563" spans="1:7">
      <c r="A563" s="56" t="s">
        <v>1244</v>
      </c>
      <c r="B563" s="57"/>
      <c r="C563" s="58" t="s">
        <v>1241</v>
      </c>
      <c r="D563" s="47">
        <v>1.7232979387882574</v>
      </c>
      <c r="E563" s="48">
        <v>1.0592499212102111</v>
      </c>
      <c r="F563" s="46"/>
      <c r="G563" s="70">
        <f t="shared" si="8"/>
        <v>0.6146644160411554</v>
      </c>
    </row>
    <row r="564" spans="1:7">
      <c r="A564" s="56" t="s">
        <v>1243</v>
      </c>
      <c r="B564" s="57"/>
      <c r="C564" s="58" t="s">
        <v>1242</v>
      </c>
      <c r="D564" s="47">
        <v>0.84779332615715819</v>
      </c>
      <c r="E564" s="48">
        <v>0.68819875776397521</v>
      </c>
      <c r="F564" s="46"/>
      <c r="G564" s="70">
        <f t="shared" si="8"/>
        <v>0.8117529786220582</v>
      </c>
    </row>
    <row r="565" spans="1:7">
      <c r="A565" s="56" t="s">
        <v>1246</v>
      </c>
      <c r="B565" s="57"/>
      <c r="C565" s="58" t="s">
        <v>1245</v>
      </c>
      <c r="D565" s="47">
        <v>0.43485086342229201</v>
      </c>
      <c r="E565" s="48">
        <v>0.52534965034965031</v>
      </c>
      <c r="F565" s="46"/>
      <c r="G565" s="70">
        <f t="shared" si="8"/>
        <v>1.208114538890712</v>
      </c>
    </row>
    <row r="566" spans="1:7">
      <c r="A566" s="56" t="s">
        <v>1250</v>
      </c>
      <c r="B566" s="57"/>
      <c r="C566" s="58" t="s">
        <v>1247</v>
      </c>
      <c r="D566" s="47">
        <v>2.6211480362537762</v>
      </c>
      <c r="E566" s="48">
        <v>3.5730994152046782</v>
      </c>
      <c r="F566" s="46"/>
      <c r="G566" s="70">
        <f t="shared" si="8"/>
        <v>1.3631810816421721</v>
      </c>
    </row>
    <row r="567" spans="1:7">
      <c r="A567" s="56" t="s">
        <v>1251</v>
      </c>
      <c r="B567" s="57"/>
      <c r="C567" s="58" t="s">
        <v>1248</v>
      </c>
      <c r="D567" s="47">
        <v>1.2462189957652752</v>
      </c>
      <c r="E567" s="48">
        <v>1.1637687019813991</v>
      </c>
      <c r="F567" s="46"/>
      <c r="G567" s="70">
        <f t="shared" si="8"/>
        <v>0.93383964290060817</v>
      </c>
    </row>
    <row r="568" spans="1:7">
      <c r="A568" s="56" t="s">
        <v>1252</v>
      </c>
      <c r="B568" s="57"/>
      <c r="C568" s="58" t="s">
        <v>1249</v>
      </c>
      <c r="D568" s="47">
        <v>1.9517391304347826</v>
      </c>
      <c r="E568" s="48">
        <v>1.9942062572421784</v>
      </c>
      <c r="F568" s="46"/>
      <c r="G568" s="70">
        <f t="shared" si="8"/>
        <v>1.0217586080768568</v>
      </c>
    </row>
    <row r="569" spans="1:7">
      <c r="A569" s="56" t="s">
        <v>1254</v>
      </c>
      <c r="B569" s="57"/>
      <c r="C569" s="58" t="s">
        <v>1253</v>
      </c>
      <c r="D569" s="47">
        <v>1.3216062544420752</v>
      </c>
      <c r="E569" s="48">
        <v>0.92763024528684368</v>
      </c>
      <c r="F569" s="46"/>
      <c r="G569" s="70">
        <f t="shared" si="8"/>
        <v>0.70189607696616785</v>
      </c>
    </row>
    <row r="570" spans="1:7">
      <c r="A570" s="56" t="s">
        <v>1257</v>
      </c>
      <c r="B570" s="57"/>
      <c r="C570" s="58" t="s">
        <v>1255</v>
      </c>
      <c r="D570" s="47">
        <v>0.43871683647735299</v>
      </c>
      <c r="E570" s="48">
        <v>0.25355882017993397</v>
      </c>
      <c r="F570" s="46"/>
      <c r="G570" s="70">
        <f t="shared" si="8"/>
        <v>0.57795552642991155</v>
      </c>
    </row>
    <row r="571" spans="1:7">
      <c r="A571" s="56" t="s">
        <v>1258</v>
      </c>
      <c r="B571" s="57"/>
      <c r="C571" s="58" t="s">
        <v>1256</v>
      </c>
      <c r="D571" s="47">
        <v>1.33</v>
      </c>
      <c r="E571" s="48">
        <v>2.2493053801465015</v>
      </c>
      <c r="F571" s="46"/>
      <c r="G571" s="70">
        <f t="shared" si="8"/>
        <v>1.6912070527417304</v>
      </c>
    </row>
    <row r="572" spans="1:7">
      <c r="A572" s="56" t="s">
        <v>1261</v>
      </c>
      <c r="B572" s="57"/>
      <c r="C572" s="58" t="s">
        <v>1260</v>
      </c>
      <c r="D572" s="47">
        <v>2.1947800869985499</v>
      </c>
      <c r="E572" s="48">
        <v>1.6370419135396095</v>
      </c>
      <c r="F572" s="46"/>
      <c r="G572" s="70">
        <f t="shared" si="8"/>
        <v>0.74587970031126449</v>
      </c>
    </row>
    <row r="573" spans="1:7">
      <c r="A573" s="56" t="s">
        <v>1263</v>
      </c>
      <c r="B573" s="57"/>
      <c r="C573" s="58" t="s">
        <v>1262</v>
      </c>
      <c r="D573" s="47">
        <v>1.5585454545454545</v>
      </c>
      <c r="E573" s="48">
        <v>0.58010858264987875</v>
      </c>
      <c r="F573" s="46"/>
      <c r="G573" s="70">
        <f t="shared" si="8"/>
        <v>0.37221152643191008</v>
      </c>
    </row>
    <row r="574" spans="1:7">
      <c r="A574" s="56" t="s">
        <v>1266</v>
      </c>
      <c r="B574" s="57"/>
      <c r="C574" s="58" t="s">
        <v>1265</v>
      </c>
      <c r="D574" s="47">
        <v>8.609882005899705E-2</v>
      </c>
      <c r="E574" s="48">
        <v>4.8799455623602606E-2</v>
      </c>
      <c r="F574" s="46"/>
      <c r="G574" s="70">
        <f t="shared" si="8"/>
        <v>0.56678425546556854</v>
      </c>
    </row>
    <row r="575" spans="1:7">
      <c r="A575" s="56" t="s">
        <v>1268</v>
      </c>
      <c r="B575" s="57"/>
      <c r="C575" s="58" t="s">
        <v>1267</v>
      </c>
      <c r="D575" s="47">
        <v>0.79506008010680906</v>
      </c>
      <c r="E575" s="48">
        <v>0.51652470187393529</v>
      </c>
      <c r="F575" s="46"/>
      <c r="G575" s="70">
        <f t="shared" si="8"/>
        <v>0.64966750915798077</v>
      </c>
    </row>
    <row r="576" spans="1:7">
      <c r="A576" s="56" t="s">
        <v>1273</v>
      </c>
      <c r="B576" s="57"/>
      <c r="C576" s="58" t="s">
        <v>1269</v>
      </c>
      <c r="D576" s="47">
        <v>2.5721153846153846</v>
      </c>
      <c r="E576" s="48">
        <v>1.6114989733059548</v>
      </c>
      <c r="F576" s="46"/>
      <c r="G576" s="70">
        <f t="shared" si="8"/>
        <v>0.62652670364044605</v>
      </c>
    </row>
    <row r="577" spans="1:7">
      <c r="A577" s="56" t="s">
        <v>1274</v>
      </c>
      <c r="B577" s="57"/>
      <c r="C577" s="58" t="s">
        <v>1270</v>
      </c>
      <c r="D577" s="47">
        <v>1.2519246519246519</v>
      </c>
      <c r="E577" s="48">
        <v>1.1716082659478886</v>
      </c>
      <c r="F577" s="46"/>
      <c r="G577" s="70">
        <f t="shared" si="8"/>
        <v>0.93584567102078509</v>
      </c>
    </row>
    <row r="578" spans="1:7">
      <c r="A578" s="56" t="s">
        <v>1275</v>
      </c>
      <c r="B578" s="57"/>
      <c r="C578" s="58" t="s">
        <v>1271</v>
      </c>
      <c r="D578" s="47">
        <v>0.2006965118238499</v>
      </c>
      <c r="E578" s="48">
        <v>0.28757140043332674</v>
      </c>
      <c r="F578" s="46"/>
      <c r="G578" s="70">
        <f t="shared" si="8"/>
        <v>1.4328669582744238</v>
      </c>
    </row>
    <row r="579" spans="1:7">
      <c r="A579" s="56" t="s">
        <v>1276</v>
      </c>
      <c r="B579" s="57"/>
      <c r="C579" s="58" t="s">
        <v>1272</v>
      </c>
      <c r="D579" s="47">
        <v>0.41450859269818641</v>
      </c>
      <c r="E579" s="48">
        <v>0.58222111862933768</v>
      </c>
      <c r="F579" s="46"/>
      <c r="G579" s="70">
        <f t="shared" si="8"/>
        <v>1.4046056677364629</v>
      </c>
    </row>
    <row r="580" spans="1:7">
      <c r="A580" s="56" t="s">
        <v>1278</v>
      </c>
      <c r="B580" s="57"/>
      <c r="C580" s="58" t="s">
        <v>1277</v>
      </c>
      <c r="D580" s="47">
        <v>2.1709308655416439</v>
      </c>
      <c r="E580" s="48">
        <v>0.92082429501084595</v>
      </c>
      <c r="F580" s="46"/>
      <c r="G580" s="70">
        <f t="shared" si="8"/>
        <v>0.42416104060554766</v>
      </c>
    </row>
    <row r="581" spans="1:7">
      <c r="A581" s="56" t="s">
        <v>1280</v>
      </c>
      <c r="B581" s="57"/>
      <c r="C581" s="58" t="s">
        <v>1279</v>
      </c>
      <c r="D581" s="47">
        <v>0.798527865404837</v>
      </c>
      <c r="E581" s="48">
        <v>0.61180092355053872</v>
      </c>
      <c r="F581" s="46"/>
      <c r="G581" s="70">
        <f t="shared" si="8"/>
        <v>0.7661610196162264</v>
      </c>
    </row>
    <row r="582" spans="1:7">
      <c r="A582" s="56" t="s">
        <v>1282</v>
      </c>
      <c r="B582" s="57"/>
      <c r="C582" s="58" t="s">
        <v>1281</v>
      </c>
      <c r="D582" s="47">
        <v>2.8342059336823735</v>
      </c>
      <c r="E582" s="48">
        <v>2.886252045826514</v>
      </c>
      <c r="F582" s="46"/>
      <c r="G582" s="70">
        <f>E582/D582</f>
        <v>1.0183635605040595</v>
      </c>
    </row>
    <row r="583" spans="1:7">
      <c r="A583" s="56" t="s">
        <v>1287</v>
      </c>
      <c r="B583" s="57"/>
      <c r="C583" s="58" t="s">
        <v>1286</v>
      </c>
      <c r="D583" s="47">
        <v>0.73761280435893073</v>
      </c>
      <c r="E583" s="48">
        <v>0.44980255164034022</v>
      </c>
      <c r="F583" s="46"/>
      <c r="G583" s="70">
        <f>E583/D583</f>
        <v>0.60980849163982409</v>
      </c>
    </row>
    <row r="584" spans="1:7">
      <c r="A584" s="56" t="s">
        <v>1291</v>
      </c>
      <c r="B584" s="57"/>
      <c r="C584" s="58" t="s">
        <v>1288</v>
      </c>
      <c r="D584" s="47">
        <v>1.3255542590431739</v>
      </c>
      <c r="E584" s="48">
        <v>0.97596240737393813</v>
      </c>
      <c r="F584" s="46"/>
      <c r="G584" s="70">
        <f>E584/D584</f>
        <v>0.73626741471783885</v>
      </c>
    </row>
    <row r="585" spans="1:7">
      <c r="A585" s="56" t="s">
        <v>1293</v>
      </c>
      <c r="B585" s="57"/>
      <c r="C585" s="58" t="s">
        <v>1289</v>
      </c>
      <c r="D585" s="47">
        <v>0.81341231224878363</v>
      </c>
      <c r="E585" s="48">
        <v>0.92207163601161668</v>
      </c>
      <c r="F585" s="46"/>
      <c r="G585" s="70">
        <f>E585/D585</f>
        <v>1.1335845574582346</v>
      </c>
    </row>
    <row r="586" spans="1:7" ht="13.5" thickBot="1">
      <c r="A586" s="61" t="s">
        <v>1294</v>
      </c>
      <c r="B586" s="62"/>
      <c r="C586" s="63" t="s">
        <v>1290</v>
      </c>
      <c r="D586" s="49">
        <v>1.6975238095238094</v>
      </c>
      <c r="E586" s="50">
        <v>1.0127000254000509</v>
      </c>
      <c r="F586" s="46"/>
      <c r="G586" s="71">
        <f>E586/D586</f>
        <v>0.59657485787143938</v>
      </c>
    </row>
    <row r="587" spans="1:7">
      <c r="F587" s="3"/>
      <c r="G587" s="3"/>
    </row>
    <row r="588" spans="1:7">
      <c r="F588" s="51" t="s">
        <v>1295</v>
      </c>
      <c r="G588" s="52">
        <f>MIN(G5:G586)</f>
        <v>0.28170356641361527</v>
      </c>
    </row>
    <row r="589" spans="1:7">
      <c r="F589" s="51" t="s">
        <v>1296</v>
      </c>
      <c r="G589" s="52">
        <f>MAX(G5:G586)</f>
        <v>6.750452427727093</v>
      </c>
    </row>
    <row r="590" spans="1:7">
      <c r="F590" s="3"/>
      <c r="G590" s="3"/>
    </row>
    <row r="591" spans="1:7">
      <c r="F591" s="3"/>
      <c r="G591" s="3"/>
    </row>
    <row r="592" spans="1:7">
      <c r="F592" s="3"/>
      <c r="G592" s="3"/>
    </row>
    <row r="593" spans="6:7">
      <c r="F593" s="3"/>
      <c r="G593" s="3"/>
    </row>
    <row r="594" spans="6:7">
      <c r="F594" s="3"/>
      <c r="G594" s="3"/>
    </row>
    <row r="595" spans="6:7">
      <c r="F595" s="3"/>
      <c r="G595" s="3"/>
    </row>
    <row r="596" spans="6:7">
      <c r="F596" s="3"/>
      <c r="G596" s="3"/>
    </row>
    <row r="597" spans="6:7">
      <c r="F597" s="3"/>
      <c r="G597" s="3"/>
    </row>
    <row r="598" spans="6:7">
      <c r="F598" s="3"/>
      <c r="G598" s="3"/>
    </row>
    <row r="599" spans="6:7">
      <c r="F599" s="3"/>
      <c r="G599" s="3"/>
    </row>
    <row r="600" spans="6:7">
      <c r="F600" s="3"/>
      <c r="G600" s="3"/>
    </row>
    <row r="601" spans="6:7">
      <c r="F601" s="3"/>
      <c r="G601" s="3"/>
    </row>
    <row r="602" spans="6:7">
      <c r="F602" s="3"/>
      <c r="G602" s="3"/>
    </row>
    <row r="603" spans="6:7">
      <c r="F603" s="3"/>
      <c r="G603" s="3"/>
    </row>
    <row r="604" spans="6:7">
      <c r="F604" s="3"/>
      <c r="G604" s="3"/>
    </row>
    <row r="605" spans="6:7">
      <c r="F605" s="3"/>
      <c r="G605" s="3"/>
    </row>
    <row r="606" spans="6:7">
      <c r="F606" s="3"/>
      <c r="G606" s="3"/>
    </row>
    <row r="607" spans="6:7">
      <c r="F607" s="3"/>
      <c r="G607" s="3"/>
    </row>
    <row r="608" spans="6:7">
      <c r="F608" s="3"/>
      <c r="G608" s="3"/>
    </row>
    <row r="609" spans="6:7">
      <c r="F609" s="3"/>
      <c r="G609" s="3"/>
    </row>
    <row r="610" spans="6:7">
      <c r="F610" s="3"/>
      <c r="G610" s="3"/>
    </row>
    <row r="611" spans="6:7">
      <c r="F611" s="3"/>
      <c r="G611" s="3"/>
    </row>
    <row r="612" spans="6:7">
      <c r="F612" s="3"/>
      <c r="G612" s="3"/>
    </row>
    <row r="613" spans="6:7">
      <c r="F613" s="3"/>
      <c r="G613" s="3"/>
    </row>
    <row r="614" spans="6:7">
      <c r="F614" s="3"/>
      <c r="G614" s="3"/>
    </row>
    <row r="615" spans="6:7">
      <c r="F615" s="3"/>
      <c r="G615" s="3"/>
    </row>
    <row r="616" spans="6:7">
      <c r="F616" s="3"/>
      <c r="G616" s="3"/>
    </row>
    <row r="617" spans="6:7">
      <c r="F617" s="3"/>
      <c r="G617" s="3"/>
    </row>
    <row r="618" spans="6:7">
      <c r="F618" s="3"/>
      <c r="G618" s="3"/>
    </row>
    <row r="619" spans="6:7">
      <c r="F619" s="3"/>
      <c r="G619" s="3"/>
    </row>
    <row r="620" spans="6:7">
      <c r="F620" s="3"/>
      <c r="G620" s="3"/>
    </row>
    <row r="621" spans="6:7">
      <c r="F621" s="3"/>
      <c r="G621" s="3"/>
    </row>
    <row r="622" spans="6:7">
      <c r="F622" s="3"/>
      <c r="G622" s="3"/>
    </row>
    <row r="623" spans="6:7">
      <c r="F623" s="3"/>
      <c r="G623" s="3"/>
    </row>
    <row r="624" spans="6:7">
      <c r="F624" s="3"/>
      <c r="G624" s="3"/>
    </row>
    <row r="625" spans="6:7">
      <c r="F625" s="3"/>
      <c r="G625" s="3"/>
    </row>
    <row r="626" spans="6:7">
      <c r="F626" s="3"/>
      <c r="G626" s="3"/>
    </row>
    <row r="627" spans="6:7">
      <c r="F627" s="3"/>
      <c r="G627" s="3"/>
    </row>
    <row r="628" spans="6:7">
      <c r="F628" s="3"/>
      <c r="G628" s="3"/>
    </row>
    <row r="629" spans="6:7">
      <c r="F629" s="3"/>
      <c r="G629" s="3"/>
    </row>
    <row r="630" spans="6:7">
      <c r="F630" s="3"/>
      <c r="G630" s="3"/>
    </row>
    <row r="631" spans="6:7">
      <c r="F631" s="3"/>
      <c r="G631" s="3"/>
    </row>
    <row r="632" spans="6:7">
      <c r="F632" s="3"/>
      <c r="G632" s="3"/>
    </row>
    <row r="633" spans="6:7">
      <c r="F633" s="3"/>
      <c r="G633" s="3"/>
    </row>
    <row r="634" spans="6:7">
      <c r="F634" s="3"/>
      <c r="G634" s="3"/>
    </row>
    <row r="635" spans="6:7">
      <c r="F635" s="3"/>
      <c r="G635" s="3"/>
    </row>
    <row r="636" spans="6:7">
      <c r="F636" s="3"/>
      <c r="G636" s="3"/>
    </row>
    <row r="637" spans="6:7">
      <c r="F637" s="3"/>
      <c r="G637" s="3"/>
    </row>
    <row r="638" spans="6:7">
      <c r="F638" s="3"/>
      <c r="G638" s="3"/>
    </row>
    <row r="639" spans="6:7">
      <c r="F639" s="3"/>
      <c r="G639" s="3"/>
    </row>
    <row r="640" spans="6:7">
      <c r="F640" s="3"/>
      <c r="G640" s="3"/>
    </row>
    <row r="641" spans="6:7">
      <c r="F641" s="3"/>
      <c r="G641" s="3"/>
    </row>
    <row r="642" spans="6:7">
      <c r="F642" s="3"/>
      <c r="G642" s="3"/>
    </row>
    <row r="643" spans="6:7">
      <c r="F643" s="3"/>
      <c r="G643" s="3"/>
    </row>
    <row r="644" spans="6:7">
      <c r="F644" s="3"/>
      <c r="G644" s="3"/>
    </row>
    <row r="645" spans="6:7">
      <c r="F645" s="3"/>
      <c r="G645" s="3"/>
    </row>
    <row r="646" spans="6:7">
      <c r="F646" s="3"/>
      <c r="G646" s="3"/>
    </row>
    <row r="647" spans="6:7">
      <c r="F647" s="3"/>
      <c r="G647" s="3"/>
    </row>
    <row r="648" spans="6:7">
      <c r="F648" s="3"/>
      <c r="G648" s="3"/>
    </row>
    <row r="649" spans="6:7">
      <c r="F649" s="3"/>
      <c r="G649" s="3"/>
    </row>
    <row r="650" spans="6:7">
      <c r="F650" s="3"/>
      <c r="G650" s="3"/>
    </row>
    <row r="651" spans="6:7">
      <c r="F651" s="3"/>
      <c r="G651" s="3"/>
    </row>
    <row r="652" spans="6:7">
      <c r="F652" s="3"/>
      <c r="G652" s="3"/>
    </row>
    <row r="653" spans="6:7">
      <c r="F653" s="3"/>
      <c r="G653" s="3"/>
    </row>
    <row r="654" spans="6:7">
      <c r="F654" s="3"/>
      <c r="G654" s="3"/>
    </row>
    <row r="655" spans="6:7">
      <c r="F655" s="3"/>
      <c r="G655" s="3"/>
    </row>
    <row r="656" spans="6:7">
      <c r="F656" s="3"/>
      <c r="G656" s="3"/>
    </row>
    <row r="657" spans="6:7">
      <c r="F657" s="3"/>
      <c r="G657" s="3"/>
    </row>
    <row r="658" spans="6:7">
      <c r="F658" s="3"/>
      <c r="G658" s="3"/>
    </row>
    <row r="659" spans="6:7">
      <c r="F659" s="3"/>
      <c r="G659" s="3"/>
    </row>
    <row r="660" spans="6:7">
      <c r="F660" s="3"/>
      <c r="G660" s="3"/>
    </row>
    <row r="661" spans="6:7">
      <c r="F661" s="3"/>
      <c r="G661" s="3"/>
    </row>
    <row r="662" spans="6:7">
      <c r="F662" s="3"/>
      <c r="G662" s="3"/>
    </row>
    <row r="663" spans="6:7">
      <c r="F663" s="3"/>
      <c r="G663" s="3"/>
    </row>
    <row r="664" spans="6:7">
      <c r="F664" s="3"/>
      <c r="G664" s="3"/>
    </row>
    <row r="665" spans="6:7">
      <c r="F665" s="3"/>
      <c r="G665" s="3"/>
    </row>
    <row r="666" spans="6:7">
      <c r="F666" s="3"/>
      <c r="G666" s="3"/>
    </row>
    <row r="667" spans="6:7">
      <c r="F667" s="3"/>
      <c r="G667" s="3"/>
    </row>
    <row r="668" spans="6:7">
      <c r="F668" s="3"/>
      <c r="G668" s="3"/>
    </row>
    <row r="669" spans="6:7">
      <c r="F669" s="3"/>
      <c r="G669" s="3"/>
    </row>
    <row r="670" spans="6:7">
      <c r="F670" s="3"/>
      <c r="G670" s="3"/>
    </row>
    <row r="671" spans="6:7">
      <c r="F671" s="3"/>
      <c r="G671" s="3"/>
    </row>
    <row r="672" spans="6:7">
      <c r="F672" s="3"/>
      <c r="G672" s="3"/>
    </row>
    <row r="673" spans="6:7">
      <c r="F673" s="3"/>
      <c r="G673" s="3"/>
    </row>
    <row r="674" spans="6:7">
      <c r="F674" s="3"/>
      <c r="G674" s="3"/>
    </row>
    <row r="675" spans="6:7">
      <c r="F675" s="3"/>
      <c r="G675" s="3"/>
    </row>
    <row r="676" spans="6:7">
      <c r="F676" s="3"/>
      <c r="G676" s="3"/>
    </row>
    <row r="677" spans="6:7">
      <c r="F677" s="3"/>
      <c r="G677" s="3"/>
    </row>
    <row r="678" spans="6:7">
      <c r="F678" s="3"/>
      <c r="G678" s="3"/>
    </row>
    <row r="679" spans="6:7">
      <c r="F679" s="3"/>
      <c r="G679" s="3"/>
    </row>
    <row r="680" spans="6:7">
      <c r="F680" s="3"/>
      <c r="G680" s="3"/>
    </row>
    <row r="681" spans="6:7">
      <c r="F681" s="3"/>
      <c r="G681" s="3"/>
    </row>
    <row r="682" spans="6:7">
      <c r="F682" s="3"/>
      <c r="G682" s="3"/>
    </row>
    <row r="683" spans="6:7">
      <c r="F683" s="3"/>
      <c r="G683" s="3"/>
    </row>
    <row r="684" spans="6:7">
      <c r="F684" s="3"/>
      <c r="G684" s="3"/>
    </row>
    <row r="685" spans="6:7">
      <c r="F685" s="3"/>
      <c r="G685" s="3"/>
    </row>
    <row r="686" spans="6:7">
      <c r="F686" s="3"/>
      <c r="G686" s="3"/>
    </row>
    <row r="687" spans="6:7">
      <c r="F687" s="3"/>
      <c r="G687" s="3"/>
    </row>
    <row r="688" spans="6:7">
      <c r="F688" s="3"/>
      <c r="G688" s="3"/>
    </row>
    <row r="689" spans="6:7">
      <c r="F689" s="3"/>
      <c r="G689" s="3"/>
    </row>
    <row r="690" spans="6:7">
      <c r="F690" s="3"/>
      <c r="G690" s="3"/>
    </row>
    <row r="691" spans="6:7">
      <c r="F691" s="3"/>
      <c r="G691" s="3"/>
    </row>
    <row r="692" spans="6:7">
      <c r="F692" s="3"/>
      <c r="G692" s="3"/>
    </row>
    <row r="693" spans="6:7">
      <c r="F693" s="3"/>
      <c r="G693" s="3"/>
    </row>
    <row r="694" spans="6:7">
      <c r="F694" s="3"/>
      <c r="G694" s="3"/>
    </row>
    <row r="695" spans="6:7">
      <c r="F695" s="3"/>
      <c r="G695" s="3"/>
    </row>
    <row r="696" spans="6:7">
      <c r="F696" s="3"/>
      <c r="G696" s="3"/>
    </row>
    <row r="697" spans="6:7">
      <c r="F697" s="3"/>
      <c r="G697" s="3"/>
    </row>
    <row r="698" spans="6:7">
      <c r="F698" s="3"/>
      <c r="G698" s="3"/>
    </row>
    <row r="699" spans="6:7">
      <c r="F699" s="3"/>
      <c r="G699" s="3"/>
    </row>
    <row r="700" spans="6:7">
      <c r="F700" s="3"/>
      <c r="G700" s="3"/>
    </row>
    <row r="701" spans="6:7">
      <c r="F701" s="3"/>
      <c r="G701" s="3"/>
    </row>
    <row r="702" spans="6:7">
      <c r="F702" s="3"/>
      <c r="G702" s="3"/>
    </row>
    <row r="703" spans="6:7">
      <c r="F703" s="3"/>
      <c r="G703" s="3"/>
    </row>
    <row r="704" spans="6:7">
      <c r="F704" s="3"/>
      <c r="G704" s="3"/>
    </row>
    <row r="705" spans="6:7">
      <c r="F705" s="3"/>
      <c r="G705" s="3"/>
    </row>
    <row r="706" spans="6:7">
      <c r="F706" s="3"/>
      <c r="G706" s="3"/>
    </row>
    <row r="707" spans="6:7">
      <c r="F707" s="3"/>
      <c r="G707" s="3"/>
    </row>
    <row r="708" spans="6:7">
      <c r="F708" s="3"/>
      <c r="G708" s="3"/>
    </row>
    <row r="709" spans="6:7">
      <c r="F709" s="3"/>
      <c r="G709" s="3"/>
    </row>
    <row r="710" spans="6:7">
      <c r="F710" s="3"/>
      <c r="G710" s="3"/>
    </row>
    <row r="711" spans="6:7">
      <c r="F711" s="3"/>
      <c r="G711" s="3"/>
    </row>
    <row r="712" spans="6:7">
      <c r="F712" s="3"/>
      <c r="G712" s="3"/>
    </row>
    <row r="713" spans="6:7">
      <c r="F713" s="3"/>
      <c r="G713" s="3"/>
    </row>
    <row r="714" spans="6:7">
      <c r="F714" s="3"/>
      <c r="G714" s="3"/>
    </row>
    <row r="715" spans="6:7">
      <c r="F715" s="3"/>
      <c r="G715" s="3"/>
    </row>
    <row r="716" spans="6:7">
      <c r="F716" s="3"/>
      <c r="G716" s="3"/>
    </row>
    <row r="717" spans="6:7">
      <c r="F717" s="3"/>
      <c r="G717" s="3"/>
    </row>
    <row r="718" spans="6:7">
      <c r="F718" s="3"/>
      <c r="G718" s="3"/>
    </row>
    <row r="719" spans="6:7">
      <c r="F719" s="3"/>
      <c r="G719" s="3"/>
    </row>
    <row r="720" spans="6:7">
      <c r="F720" s="3"/>
      <c r="G720" s="3"/>
    </row>
    <row r="721" spans="6:7">
      <c r="F721" s="3"/>
      <c r="G721" s="3"/>
    </row>
    <row r="722" spans="6:7">
      <c r="F722" s="3"/>
      <c r="G722" s="3"/>
    </row>
    <row r="723" spans="6:7">
      <c r="F723" s="3"/>
      <c r="G723" s="3"/>
    </row>
    <row r="724" spans="6:7">
      <c r="F724" s="3"/>
      <c r="G724" s="3"/>
    </row>
    <row r="725" spans="6:7">
      <c r="F725" s="3"/>
      <c r="G725" s="3"/>
    </row>
    <row r="726" spans="6:7">
      <c r="F726" s="3"/>
      <c r="G726" s="3"/>
    </row>
    <row r="727" spans="6:7">
      <c r="F727" s="3"/>
      <c r="G727" s="3"/>
    </row>
    <row r="728" spans="6:7">
      <c r="F728" s="3"/>
      <c r="G728" s="3"/>
    </row>
    <row r="729" spans="6:7">
      <c r="F729" s="3"/>
      <c r="G729" s="3"/>
    </row>
    <row r="730" spans="6:7">
      <c r="F730" s="3"/>
      <c r="G730" s="3"/>
    </row>
    <row r="731" spans="6:7">
      <c r="F731" s="3"/>
      <c r="G731" s="3"/>
    </row>
    <row r="732" spans="6:7">
      <c r="F732" s="3"/>
      <c r="G732" s="3"/>
    </row>
    <row r="733" spans="6:7">
      <c r="F733" s="3"/>
      <c r="G733" s="3"/>
    </row>
    <row r="734" spans="6:7">
      <c r="F734" s="3"/>
      <c r="G734" s="3"/>
    </row>
    <row r="735" spans="6:7">
      <c r="F735" s="3"/>
      <c r="G735" s="3"/>
    </row>
    <row r="736" spans="6:7">
      <c r="F736" s="3"/>
      <c r="G736" s="3"/>
    </row>
    <row r="737" spans="6:7">
      <c r="F737" s="3"/>
      <c r="G737" s="3"/>
    </row>
    <row r="738" spans="6:7">
      <c r="F738" s="3"/>
      <c r="G738" s="3"/>
    </row>
    <row r="739" spans="6:7">
      <c r="F739" s="3"/>
      <c r="G739" s="3"/>
    </row>
    <row r="740" spans="6:7">
      <c r="F740" s="3"/>
      <c r="G740" s="3"/>
    </row>
    <row r="741" spans="6:7">
      <c r="F741" s="3"/>
      <c r="G741" s="3"/>
    </row>
    <row r="742" spans="6:7">
      <c r="F742" s="3"/>
      <c r="G742" s="3"/>
    </row>
    <row r="743" spans="6:7">
      <c r="F743" s="3"/>
      <c r="G743" s="3"/>
    </row>
    <row r="744" spans="6:7">
      <c r="F744" s="3"/>
      <c r="G744" s="3"/>
    </row>
    <row r="745" spans="6:7">
      <c r="F745" s="3"/>
      <c r="G745" s="3"/>
    </row>
    <row r="746" spans="6:7">
      <c r="F746" s="3"/>
      <c r="G746" s="3"/>
    </row>
    <row r="747" spans="6:7">
      <c r="F747" s="3"/>
      <c r="G747" s="3"/>
    </row>
    <row r="748" spans="6:7">
      <c r="F748" s="3"/>
      <c r="G748" s="3"/>
    </row>
    <row r="749" spans="6:7">
      <c r="F749" s="3"/>
      <c r="G749" s="3"/>
    </row>
    <row r="750" spans="6:7">
      <c r="F750" s="3"/>
      <c r="G750" s="3"/>
    </row>
    <row r="751" spans="6:7">
      <c r="F751" s="3"/>
      <c r="G751" s="3"/>
    </row>
    <row r="752" spans="6:7">
      <c r="F752" s="3"/>
      <c r="G752" s="3"/>
    </row>
    <row r="753" spans="6:7">
      <c r="F753" s="3"/>
      <c r="G753" s="3"/>
    </row>
    <row r="754" spans="6:7">
      <c r="F754" s="3"/>
      <c r="G754" s="3"/>
    </row>
    <row r="755" spans="6:7">
      <c r="F755" s="3"/>
      <c r="G755" s="3"/>
    </row>
    <row r="756" spans="6:7">
      <c r="F756" s="3"/>
      <c r="G756" s="3"/>
    </row>
    <row r="757" spans="6:7">
      <c r="F757" s="3"/>
      <c r="G757" s="3"/>
    </row>
    <row r="758" spans="6:7">
      <c r="F758" s="3"/>
      <c r="G758" s="3"/>
    </row>
    <row r="759" spans="6:7">
      <c r="F759" s="3"/>
      <c r="G759" s="3"/>
    </row>
    <row r="760" spans="6:7">
      <c r="F760" s="3"/>
      <c r="G760" s="3"/>
    </row>
    <row r="761" spans="6:7">
      <c r="F761" s="3"/>
      <c r="G761" s="3"/>
    </row>
    <row r="762" spans="6:7">
      <c r="F762" s="3"/>
      <c r="G762" s="3"/>
    </row>
    <row r="763" spans="6:7">
      <c r="F763" s="3"/>
      <c r="G763" s="3"/>
    </row>
    <row r="764" spans="6:7">
      <c r="F764" s="3"/>
      <c r="G764" s="3"/>
    </row>
    <row r="765" spans="6:7">
      <c r="F765" s="3"/>
      <c r="G765" s="3"/>
    </row>
    <row r="766" spans="6:7">
      <c r="F766" s="3"/>
      <c r="G766" s="3"/>
    </row>
    <row r="767" spans="6:7">
      <c r="F767" s="3"/>
      <c r="G767" s="3"/>
    </row>
    <row r="768" spans="6:7">
      <c r="F768" s="3"/>
      <c r="G768" s="3"/>
    </row>
    <row r="769" spans="6:7">
      <c r="F769" s="3"/>
      <c r="G769" s="3"/>
    </row>
    <row r="770" spans="6:7">
      <c r="F770" s="3"/>
      <c r="G770" s="3"/>
    </row>
    <row r="771" spans="6:7">
      <c r="F771" s="3"/>
      <c r="G771" s="3"/>
    </row>
    <row r="772" spans="6:7">
      <c r="F772" s="3"/>
      <c r="G772" s="3"/>
    </row>
    <row r="773" spans="6:7">
      <c r="F773" s="3"/>
      <c r="G773" s="3"/>
    </row>
    <row r="774" spans="6:7">
      <c r="F774" s="3"/>
      <c r="G774" s="3"/>
    </row>
    <row r="775" spans="6:7">
      <c r="F775" s="3"/>
      <c r="G775" s="3"/>
    </row>
    <row r="776" spans="6:7">
      <c r="F776" s="3"/>
      <c r="G776" s="3"/>
    </row>
    <row r="777" spans="6:7">
      <c r="F777" s="3"/>
      <c r="G777" s="3"/>
    </row>
    <row r="778" spans="6:7">
      <c r="F778" s="3"/>
      <c r="G778" s="3"/>
    </row>
    <row r="779" spans="6:7">
      <c r="F779" s="3"/>
      <c r="G779" s="3"/>
    </row>
    <row r="780" spans="6:7">
      <c r="F780" s="3"/>
      <c r="G780" s="3"/>
    </row>
    <row r="781" spans="6:7">
      <c r="F781" s="3"/>
      <c r="G781" s="3"/>
    </row>
    <row r="782" spans="6:7">
      <c r="F782" s="3"/>
      <c r="G782" s="3"/>
    </row>
    <row r="783" spans="6:7">
      <c r="F783" s="3"/>
      <c r="G783" s="3"/>
    </row>
    <row r="784" spans="6:7">
      <c r="F784" s="3"/>
      <c r="G784" s="3"/>
    </row>
    <row r="785" spans="6:7">
      <c r="F785" s="3"/>
      <c r="G785" s="3"/>
    </row>
    <row r="786" spans="6:7">
      <c r="F786" s="3"/>
      <c r="G786" s="3"/>
    </row>
    <row r="787" spans="6:7">
      <c r="F787" s="3"/>
      <c r="G787" s="3"/>
    </row>
    <row r="788" spans="6:7">
      <c r="F788" s="3"/>
      <c r="G788" s="3"/>
    </row>
    <row r="789" spans="6:7">
      <c r="F789" s="3"/>
      <c r="G789" s="3"/>
    </row>
    <row r="790" spans="6:7">
      <c r="F790" s="3"/>
      <c r="G790" s="3"/>
    </row>
    <row r="791" spans="6:7">
      <c r="F791" s="3"/>
      <c r="G791" s="3"/>
    </row>
    <row r="792" spans="6:7">
      <c r="F792" s="3"/>
      <c r="G792" s="3"/>
    </row>
    <row r="793" spans="6:7">
      <c r="F793" s="3"/>
      <c r="G793" s="3"/>
    </row>
    <row r="794" spans="6:7">
      <c r="F794" s="3"/>
      <c r="G794" s="3"/>
    </row>
    <row r="795" spans="6:7">
      <c r="F795" s="3"/>
      <c r="G795" s="3"/>
    </row>
    <row r="796" spans="6:7">
      <c r="F796" s="3"/>
      <c r="G796" s="3"/>
    </row>
    <row r="797" spans="6:7">
      <c r="F797" s="3"/>
      <c r="G797" s="3"/>
    </row>
    <row r="798" spans="6:7">
      <c r="F798" s="3"/>
      <c r="G798" s="3"/>
    </row>
    <row r="799" spans="6:7">
      <c r="F799" s="3"/>
      <c r="G799" s="3"/>
    </row>
    <row r="800" spans="6:7">
      <c r="F800" s="3"/>
      <c r="G800" s="3"/>
    </row>
    <row r="801" spans="6:7">
      <c r="F801" s="3"/>
      <c r="G801" s="3"/>
    </row>
    <row r="802" spans="6:7">
      <c r="F802" s="3"/>
      <c r="G802" s="3"/>
    </row>
    <row r="803" spans="6:7">
      <c r="F803" s="3"/>
      <c r="G803" s="3"/>
    </row>
    <row r="804" spans="6:7">
      <c r="F804" s="3"/>
      <c r="G804" s="3"/>
    </row>
    <row r="805" spans="6:7">
      <c r="F805" s="3"/>
      <c r="G805" s="3"/>
    </row>
    <row r="806" spans="6:7">
      <c r="F806" s="3"/>
      <c r="G806" s="3"/>
    </row>
    <row r="807" spans="6:7">
      <c r="F807" s="3"/>
      <c r="G807" s="3"/>
    </row>
    <row r="808" spans="6:7">
      <c r="F808" s="3"/>
      <c r="G808" s="3"/>
    </row>
    <row r="809" spans="6:7">
      <c r="F809" s="3"/>
      <c r="G809" s="3"/>
    </row>
    <row r="810" spans="6:7">
      <c r="F810" s="3"/>
      <c r="G810" s="3"/>
    </row>
    <row r="811" spans="6:7">
      <c r="F811" s="3"/>
      <c r="G811" s="3"/>
    </row>
    <row r="812" spans="6:7">
      <c r="F812" s="3"/>
      <c r="G812" s="3"/>
    </row>
    <row r="813" spans="6:7">
      <c r="F813" s="3"/>
      <c r="G813" s="3"/>
    </row>
    <row r="814" spans="6:7">
      <c r="F814" s="3"/>
      <c r="G814" s="3"/>
    </row>
    <row r="815" spans="6:7">
      <c r="F815" s="3"/>
      <c r="G815" s="3"/>
    </row>
    <row r="816" spans="6:7">
      <c r="F816" s="3"/>
      <c r="G816" s="3"/>
    </row>
    <row r="817" spans="6:7">
      <c r="F817" s="3"/>
      <c r="G817" s="3"/>
    </row>
    <row r="818" spans="6:7">
      <c r="F818" s="3"/>
      <c r="G818" s="3"/>
    </row>
    <row r="819" spans="6:7">
      <c r="F819" s="3"/>
      <c r="G819" s="3"/>
    </row>
    <row r="820" spans="6:7">
      <c r="F820" s="3"/>
      <c r="G820" s="3"/>
    </row>
    <row r="821" spans="6:7">
      <c r="F821" s="3"/>
      <c r="G821" s="3"/>
    </row>
    <row r="822" spans="6:7">
      <c r="F822" s="3"/>
      <c r="G822" s="3"/>
    </row>
    <row r="823" spans="6:7">
      <c r="F823" s="3"/>
      <c r="G823" s="3"/>
    </row>
    <row r="824" spans="6:7">
      <c r="F824" s="3"/>
      <c r="G824" s="3"/>
    </row>
    <row r="825" spans="6:7">
      <c r="F825" s="3"/>
      <c r="G825" s="3"/>
    </row>
    <row r="826" spans="6:7">
      <c r="F826" s="3"/>
      <c r="G826" s="3"/>
    </row>
    <row r="827" spans="6:7">
      <c r="F827" s="3"/>
      <c r="G827" s="3"/>
    </row>
    <row r="828" spans="6:7">
      <c r="F828" s="3"/>
      <c r="G828" s="3"/>
    </row>
    <row r="829" spans="6:7">
      <c r="F829" s="3"/>
      <c r="G829" s="3"/>
    </row>
    <row r="830" spans="6:7">
      <c r="F830" s="3"/>
      <c r="G830" s="3"/>
    </row>
    <row r="831" spans="6:7">
      <c r="F831" s="3"/>
      <c r="G831" s="3"/>
    </row>
    <row r="832" spans="6:7">
      <c r="F832" s="3"/>
      <c r="G832" s="3"/>
    </row>
    <row r="833" spans="6:7">
      <c r="F833" s="3"/>
      <c r="G833" s="3"/>
    </row>
    <row r="834" spans="6:7">
      <c r="F834" s="3"/>
      <c r="G834" s="3"/>
    </row>
    <row r="835" spans="6:7">
      <c r="F835" s="3"/>
      <c r="G835" s="3"/>
    </row>
    <row r="836" spans="6:7">
      <c r="F836" s="3"/>
      <c r="G836" s="3"/>
    </row>
    <row r="837" spans="6:7">
      <c r="F837" s="3"/>
      <c r="G837" s="3"/>
    </row>
    <row r="838" spans="6:7">
      <c r="F838" s="3"/>
      <c r="G838" s="3"/>
    </row>
    <row r="839" spans="6:7">
      <c r="F839" s="3"/>
      <c r="G839" s="3"/>
    </row>
    <row r="840" spans="6:7">
      <c r="F840" s="3"/>
      <c r="G840" s="3"/>
    </row>
    <row r="841" spans="6:7">
      <c r="F841" s="3"/>
      <c r="G841" s="3"/>
    </row>
    <row r="842" spans="6:7">
      <c r="F842" s="3"/>
      <c r="G842" s="3"/>
    </row>
    <row r="843" spans="6:7">
      <c r="F843" s="3"/>
      <c r="G843" s="3"/>
    </row>
    <row r="844" spans="6:7">
      <c r="F844" s="3"/>
      <c r="G844" s="3"/>
    </row>
    <row r="845" spans="6:7">
      <c r="F845" s="3"/>
      <c r="G845" s="3"/>
    </row>
    <row r="846" spans="6:7">
      <c r="F846" s="3"/>
      <c r="G846" s="3"/>
    </row>
    <row r="847" spans="6:7">
      <c r="F847" s="3"/>
      <c r="G847" s="3"/>
    </row>
    <row r="848" spans="6:7">
      <c r="F848" s="3"/>
      <c r="G848" s="3"/>
    </row>
    <row r="849" spans="6:7">
      <c r="F849" s="3"/>
      <c r="G849" s="3"/>
    </row>
    <row r="850" spans="6:7">
      <c r="F850" s="3"/>
      <c r="G850" s="3"/>
    </row>
    <row r="851" spans="6:7">
      <c r="F851" s="3"/>
      <c r="G851" s="3"/>
    </row>
    <row r="852" spans="6:7">
      <c r="F852" s="3"/>
      <c r="G852" s="3"/>
    </row>
    <row r="853" spans="6:7">
      <c r="F853" s="3"/>
      <c r="G853" s="3"/>
    </row>
    <row r="854" spans="6:7">
      <c r="F854" s="3"/>
      <c r="G854" s="3"/>
    </row>
    <row r="855" spans="6:7">
      <c r="F855" s="3"/>
      <c r="G855" s="3"/>
    </row>
    <row r="856" spans="6:7">
      <c r="F856" s="3"/>
      <c r="G856" s="3"/>
    </row>
    <row r="857" spans="6:7">
      <c r="F857" s="3"/>
      <c r="G857" s="3"/>
    </row>
    <row r="858" spans="6:7">
      <c r="F858" s="3"/>
      <c r="G858" s="3"/>
    </row>
    <row r="859" spans="6:7">
      <c r="F859" s="3"/>
      <c r="G859" s="3"/>
    </row>
    <row r="860" spans="6:7">
      <c r="F860" s="3"/>
      <c r="G860" s="3"/>
    </row>
    <row r="861" spans="6:7">
      <c r="F861" s="3"/>
      <c r="G861" s="3"/>
    </row>
    <row r="862" spans="6:7">
      <c r="F862" s="3"/>
      <c r="G862" s="3"/>
    </row>
    <row r="863" spans="6:7">
      <c r="F863" s="3"/>
      <c r="G863" s="3"/>
    </row>
    <row r="864" spans="6:7">
      <c r="F864" s="3"/>
      <c r="G864" s="3"/>
    </row>
    <row r="865" spans="6:7">
      <c r="F865" s="3"/>
      <c r="G865" s="3"/>
    </row>
    <row r="866" spans="6:7">
      <c r="F866" s="3"/>
      <c r="G866" s="3"/>
    </row>
    <row r="867" spans="6:7">
      <c r="F867" s="3"/>
      <c r="G867" s="3"/>
    </row>
    <row r="868" spans="6:7">
      <c r="F868" s="3"/>
      <c r="G868" s="3"/>
    </row>
    <row r="869" spans="6:7">
      <c r="F869" s="3"/>
      <c r="G869" s="3"/>
    </row>
    <row r="870" spans="6:7">
      <c r="F870" s="3"/>
      <c r="G870" s="3"/>
    </row>
    <row r="871" spans="6:7">
      <c r="F871" s="3"/>
      <c r="G871" s="3"/>
    </row>
    <row r="872" spans="6:7">
      <c r="F872" s="3"/>
      <c r="G872" s="3"/>
    </row>
    <row r="873" spans="6:7">
      <c r="F873" s="3"/>
      <c r="G873" s="3"/>
    </row>
    <row r="874" spans="6:7">
      <c r="F874" s="3"/>
      <c r="G874" s="3"/>
    </row>
    <row r="875" spans="6:7">
      <c r="F875" s="3"/>
      <c r="G875" s="3"/>
    </row>
    <row r="876" spans="6:7">
      <c r="F876" s="3"/>
      <c r="G876" s="3"/>
    </row>
    <row r="877" spans="6:7">
      <c r="F877" s="3"/>
      <c r="G877" s="3"/>
    </row>
    <row r="878" spans="6:7">
      <c r="F878" s="3"/>
      <c r="G878" s="3"/>
    </row>
    <row r="879" spans="6:7">
      <c r="F879" s="3"/>
      <c r="G879" s="3"/>
    </row>
    <row r="880" spans="6:7">
      <c r="F880" s="3"/>
      <c r="G880" s="3"/>
    </row>
    <row r="881" spans="6:7">
      <c r="F881" s="3"/>
      <c r="G881" s="3"/>
    </row>
    <row r="882" spans="6:7">
      <c r="F882" s="3"/>
      <c r="G882" s="3"/>
    </row>
    <row r="883" spans="6:7">
      <c r="F883" s="3"/>
      <c r="G883" s="3"/>
    </row>
    <row r="884" spans="6:7">
      <c r="F884" s="3"/>
      <c r="G884" s="3"/>
    </row>
    <row r="885" spans="6:7">
      <c r="F885" s="3"/>
      <c r="G885" s="3"/>
    </row>
    <row r="886" spans="6:7">
      <c r="F886" s="3"/>
      <c r="G886" s="3"/>
    </row>
    <row r="887" spans="6:7">
      <c r="F887" s="3"/>
      <c r="G887" s="3"/>
    </row>
    <row r="888" spans="6:7">
      <c r="F888" s="3"/>
      <c r="G888" s="3"/>
    </row>
    <row r="889" spans="6:7">
      <c r="F889" s="3"/>
      <c r="G889" s="3"/>
    </row>
    <row r="890" spans="6:7">
      <c r="F890" s="3"/>
      <c r="G890" s="3"/>
    </row>
    <row r="891" spans="6:7">
      <c r="F891" s="3"/>
      <c r="G891" s="3"/>
    </row>
    <row r="892" spans="6:7">
      <c r="F892" s="3"/>
      <c r="G892" s="3"/>
    </row>
    <row r="893" spans="6:7">
      <c r="F893" s="3"/>
      <c r="G893" s="3"/>
    </row>
    <row r="894" spans="6:7">
      <c r="F894" s="3"/>
      <c r="G894" s="3"/>
    </row>
    <row r="895" spans="6:7">
      <c r="F895" s="3"/>
      <c r="G895" s="3"/>
    </row>
    <row r="896" spans="6:7">
      <c r="F896" s="3"/>
      <c r="G896" s="3"/>
    </row>
    <row r="897" spans="6:7">
      <c r="F897" s="3"/>
      <c r="G897" s="3"/>
    </row>
    <row r="898" spans="6:7">
      <c r="F898" s="3"/>
      <c r="G898" s="3"/>
    </row>
    <row r="899" spans="6:7">
      <c r="F899" s="3"/>
      <c r="G899" s="3"/>
    </row>
    <row r="900" spans="6:7">
      <c r="F900" s="3"/>
      <c r="G900" s="3"/>
    </row>
    <row r="901" spans="6:7">
      <c r="F901" s="3"/>
      <c r="G901" s="3"/>
    </row>
    <row r="902" spans="6:7">
      <c r="F902" s="3"/>
      <c r="G902" s="3"/>
    </row>
    <row r="903" spans="6:7">
      <c r="F903" s="3"/>
      <c r="G903" s="3"/>
    </row>
    <row r="904" spans="6:7">
      <c r="F904" s="3"/>
      <c r="G904" s="3"/>
    </row>
    <row r="905" spans="6:7">
      <c r="F905" s="3"/>
      <c r="G905" s="3"/>
    </row>
    <row r="906" spans="6:7">
      <c r="F906" s="3"/>
      <c r="G906" s="3"/>
    </row>
    <row r="907" spans="6:7">
      <c r="F907" s="3"/>
      <c r="G907" s="3"/>
    </row>
    <row r="908" spans="6:7">
      <c r="F908" s="3"/>
      <c r="G908" s="3"/>
    </row>
    <row r="909" spans="6:7">
      <c r="F909" s="3"/>
      <c r="G909" s="3"/>
    </row>
    <row r="910" spans="6:7">
      <c r="F910" s="3"/>
      <c r="G910" s="3"/>
    </row>
    <row r="911" spans="6:7">
      <c r="F911" s="3"/>
      <c r="G911" s="3"/>
    </row>
    <row r="912" spans="6:7">
      <c r="F912" s="3"/>
      <c r="G912" s="3"/>
    </row>
    <row r="913" spans="6:7">
      <c r="F913" s="3"/>
      <c r="G913" s="3"/>
    </row>
    <row r="914" spans="6:7">
      <c r="F914" s="3"/>
      <c r="G914" s="3"/>
    </row>
    <row r="915" spans="6:7">
      <c r="F915" s="3"/>
      <c r="G915" s="3"/>
    </row>
    <row r="916" spans="6:7">
      <c r="F916" s="3"/>
      <c r="G916" s="3"/>
    </row>
    <row r="917" spans="6:7">
      <c r="F917" s="3"/>
      <c r="G917" s="3"/>
    </row>
    <row r="918" spans="6:7">
      <c r="F918" s="3"/>
      <c r="G918" s="3"/>
    </row>
    <row r="919" spans="6:7">
      <c r="F919" s="3"/>
      <c r="G919" s="3"/>
    </row>
    <row r="920" spans="6:7">
      <c r="F920" s="3"/>
      <c r="G920" s="3"/>
    </row>
    <row r="921" spans="6:7">
      <c r="F921" s="3"/>
      <c r="G921" s="3"/>
    </row>
    <row r="922" spans="6:7">
      <c r="F922" s="3"/>
      <c r="G922" s="3"/>
    </row>
    <row r="923" spans="6:7">
      <c r="F923" s="3"/>
      <c r="G923" s="3"/>
    </row>
    <row r="924" spans="6:7">
      <c r="F924" s="3"/>
      <c r="G924" s="3"/>
    </row>
    <row r="925" spans="6:7">
      <c r="F925" s="3"/>
      <c r="G925" s="3"/>
    </row>
    <row r="926" spans="6:7">
      <c r="F926" s="3"/>
      <c r="G926" s="3"/>
    </row>
    <row r="927" spans="6:7">
      <c r="F927" s="3"/>
      <c r="G927" s="3"/>
    </row>
    <row r="928" spans="6:7">
      <c r="F928" s="3"/>
      <c r="G928" s="3"/>
    </row>
    <row r="929" spans="6:7">
      <c r="F929" s="3"/>
      <c r="G929" s="3"/>
    </row>
    <row r="930" spans="6:7">
      <c r="F930" s="3"/>
      <c r="G930" s="3"/>
    </row>
    <row r="931" spans="6:7">
      <c r="F931" s="3"/>
      <c r="G931" s="3"/>
    </row>
    <row r="932" spans="6:7">
      <c r="F932" s="3"/>
      <c r="G932" s="3"/>
    </row>
    <row r="933" spans="6:7">
      <c r="F933" s="3"/>
      <c r="G933" s="3"/>
    </row>
    <row r="934" spans="6:7">
      <c r="F934" s="3"/>
      <c r="G934" s="3"/>
    </row>
    <row r="935" spans="6:7">
      <c r="F935" s="3"/>
      <c r="G935" s="3"/>
    </row>
    <row r="936" spans="6:7">
      <c r="F936" s="3"/>
      <c r="G936" s="3"/>
    </row>
    <row r="937" spans="6:7">
      <c r="F937" s="3"/>
      <c r="G937" s="3"/>
    </row>
    <row r="938" spans="6:7">
      <c r="F938" s="3"/>
      <c r="G938" s="3"/>
    </row>
    <row r="939" spans="6:7">
      <c r="F939" s="3"/>
      <c r="G939" s="3"/>
    </row>
    <row r="940" spans="6:7">
      <c r="F940" s="3"/>
      <c r="G940" s="3"/>
    </row>
    <row r="941" spans="6:7">
      <c r="F941" s="3"/>
      <c r="G941" s="3"/>
    </row>
    <row r="942" spans="6:7">
      <c r="F942" s="3"/>
      <c r="G942" s="3"/>
    </row>
    <row r="943" spans="6:7">
      <c r="F943" s="3"/>
      <c r="G943" s="3"/>
    </row>
    <row r="944" spans="6:7">
      <c r="F944" s="3"/>
      <c r="G944" s="3"/>
    </row>
    <row r="945" spans="6:7">
      <c r="F945" s="3"/>
      <c r="G945" s="3"/>
    </row>
    <row r="946" spans="6:7">
      <c r="F946" s="3"/>
      <c r="G946" s="3"/>
    </row>
    <row r="947" spans="6:7">
      <c r="F947" s="3"/>
      <c r="G947" s="3"/>
    </row>
    <row r="948" spans="6:7">
      <c r="F948" s="3"/>
      <c r="G948" s="3"/>
    </row>
    <row r="949" spans="6:7">
      <c r="F949" s="3"/>
      <c r="G949" s="3"/>
    </row>
    <row r="950" spans="6:7">
      <c r="F950" s="3"/>
      <c r="G950" s="3"/>
    </row>
    <row r="951" spans="6:7">
      <c r="F951" s="3"/>
      <c r="G951" s="3"/>
    </row>
    <row r="952" spans="6:7">
      <c r="F952" s="3"/>
      <c r="G952" s="3"/>
    </row>
    <row r="953" spans="6:7">
      <c r="F953" s="3"/>
      <c r="G953" s="3"/>
    </row>
    <row r="954" spans="6:7">
      <c r="F954" s="3"/>
      <c r="G954" s="3"/>
    </row>
    <row r="955" spans="6:7">
      <c r="F955" s="3"/>
      <c r="G955" s="3"/>
    </row>
    <row r="956" spans="6:7">
      <c r="F956" s="3"/>
      <c r="G956" s="3"/>
    </row>
    <row r="957" spans="6:7">
      <c r="F957" s="3"/>
      <c r="G957" s="3"/>
    </row>
    <row r="958" spans="6:7">
      <c r="F958" s="3"/>
      <c r="G958" s="3"/>
    </row>
    <row r="959" spans="6:7">
      <c r="F959" s="3"/>
      <c r="G959" s="3"/>
    </row>
    <row r="960" spans="6:7">
      <c r="F960" s="3"/>
      <c r="G960" s="3"/>
    </row>
    <row r="961" spans="6:7">
      <c r="F961" s="3"/>
      <c r="G961" s="3"/>
    </row>
    <row r="962" spans="6:7">
      <c r="F962" s="3"/>
      <c r="G962" s="3"/>
    </row>
    <row r="963" spans="6:7">
      <c r="F963" s="3"/>
      <c r="G963" s="3"/>
    </row>
    <row r="964" spans="6:7">
      <c r="F964" s="3"/>
      <c r="G964" s="3"/>
    </row>
    <row r="965" spans="6:7">
      <c r="F965" s="3"/>
      <c r="G965" s="3"/>
    </row>
    <row r="966" spans="6:7">
      <c r="F966" s="3"/>
      <c r="G966" s="3"/>
    </row>
    <row r="967" spans="6:7">
      <c r="F967" s="3"/>
      <c r="G967" s="3"/>
    </row>
    <row r="968" spans="6:7">
      <c r="F968" s="3"/>
      <c r="G968" s="3"/>
    </row>
    <row r="969" spans="6:7">
      <c r="F969" s="3"/>
      <c r="G969" s="3"/>
    </row>
    <row r="970" spans="6:7">
      <c r="F970" s="3"/>
      <c r="G970" s="3"/>
    </row>
    <row r="971" spans="6:7">
      <c r="F971" s="3"/>
      <c r="G971" s="3"/>
    </row>
    <row r="972" spans="6:7">
      <c r="F972" s="3"/>
      <c r="G972" s="3"/>
    </row>
    <row r="973" spans="6:7">
      <c r="F973" s="3"/>
      <c r="G973" s="3"/>
    </row>
    <row r="974" spans="6:7">
      <c r="F974" s="3"/>
      <c r="G974" s="3"/>
    </row>
    <row r="975" spans="6:7">
      <c r="F975" s="3"/>
      <c r="G975" s="3"/>
    </row>
    <row r="976" spans="6:7">
      <c r="F976" s="3"/>
      <c r="G976" s="3"/>
    </row>
    <row r="977" spans="6:7">
      <c r="F977" s="3"/>
      <c r="G977" s="3"/>
    </row>
    <row r="978" spans="6:7">
      <c r="F978" s="3"/>
      <c r="G978" s="3"/>
    </row>
    <row r="979" spans="6:7">
      <c r="F979" s="3"/>
      <c r="G979" s="3"/>
    </row>
    <row r="980" spans="6:7">
      <c r="F980" s="3"/>
      <c r="G980" s="3"/>
    </row>
    <row r="981" spans="6:7">
      <c r="F981" s="3"/>
      <c r="G981" s="3"/>
    </row>
    <row r="982" spans="6:7">
      <c r="F982" s="3"/>
      <c r="G982" s="3"/>
    </row>
    <row r="983" spans="6:7">
      <c r="F983" s="3"/>
      <c r="G983" s="3"/>
    </row>
    <row r="984" spans="6:7">
      <c r="F984" s="3"/>
      <c r="G984" s="3"/>
    </row>
    <row r="985" spans="6:7">
      <c r="F985" s="3"/>
      <c r="G985" s="3"/>
    </row>
    <row r="986" spans="6:7">
      <c r="F986" s="3"/>
      <c r="G986" s="3"/>
    </row>
    <row r="987" spans="6:7">
      <c r="F987" s="3"/>
      <c r="G987" s="3"/>
    </row>
    <row r="988" spans="6:7">
      <c r="F988" s="3"/>
      <c r="G988" s="3"/>
    </row>
    <row r="989" spans="6:7">
      <c r="F989" s="3"/>
      <c r="G989" s="3"/>
    </row>
    <row r="990" spans="6:7">
      <c r="F990" s="3"/>
      <c r="G990" s="3"/>
    </row>
    <row r="991" spans="6:7">
      <c r="F991" s="3"/>
      <c r="G991" s="3"/>
    </row>
    <row r="992" spans="6:7">
      <c r="F992" s="3"/>
      <c r="G992" s="3"/>
    </row>
    <row r="993" spans="6:7">
      <c r="F993" s="3"/>
      <c r="G993" s="3"/>
    </row>
    <row r="994" spans="6:7">
      <c r="F994" s="3"/>
      <c r="G994" s="3"/>
    </row>
    <row r="995" spans="6:7">
      <c r="F995" s="3"/>
      <c r="G995" s="3"/>
    </row>
    <row r="996" spans="6:7">
      <c r="F996" s="3"/>
      <c r="G996" s="3"/>
    </row>
    <row r="997" spans="6:7">
      <c r="F997" s="3"/>
      <c r="G997" s="3"/>
    </row>
    <row r="998" spans="6:7">
      <c r="F998" s="3"/>
      <c r="G998" s="3"/>
    </row>
    <row r="999" spans="6:7">
      <c r="F999" s="3"/>
      <c r="G999" s="3"/>
    </row>
    <row r="1000" spans="6:7">
      <c r="F1000" s="3"/>
      <c r="G1000" s="3"/>
    </row>
    <row r="1001" spans="6:7">
      <c r="F1001" s="3"/>
      <c r="G1001" s="3"/>
    </row>
    <row r="1002" spans="6:7">
      <c r="F1002" s="3"/>
      <c r="G1002" s="3"/>
    </row>
    <row r="1003" spans="6:7">
      <c r="F1003" s="3"/>
      <c r="G1003" s="3"/>
    </row>
    <row r="1004" spans="6:7">
      <c r="F1004" s="3"/>
      <c r="G1004" s="3"/>
    </row>
    <row r="1005" spans="6:7">
      <c r="F1005" s="3"/>
      <c r="G1005" s="3"/>
    </row>
    <row r="1006" spans="6:7">
      <c r="F1006" s="3"/>
      <c r="G1006" s="3"/>
    </row>
    <row r="1007" spans="6:7">
      <c r="F1007" s="3"/>
      <c r="G1007" s="3"/>
    </row>
    <row r="1008" spans="6:7">
      <c r="F1008" s="3"/>
      <c r="G1008" s="3"/>
    </row>
    <row r="1009" spans="6:7">
      <c r="F1009" s="3"/>
      <c r="G1009" s="3"/>
    </row>
    <row r="1010" spans="6:7">
      <c r="F1010" s="3"/>
      <c r="G1010" s="3"/>
    </row>
    <row r="1011" spans="6:7">
      <c r="F1011" s="3"/>
      <c r="G1011" s="3"/>
    </row>
    <row r="1012" spans="6:7">
      <c r="F1012" s="3"/>
      <c r="G1012" s="3"/>
    </row>
    <row r="1013" spans="6:7">
      <c r="F1013" s="3"/>
      <c r="G1013" s="3"/>
    </row>
    <row r="1014" spans="6:7">
      <c r="F1014" s="3"/>
      <c r="G1014" s="3"/>
    </row>
    <row r="1015" spans="6:7">
      <c r="F1015" s="3"/>
      <c r="G1015" s="3"/>
    </row>
    <row r="1016" spans="6:7">
      <c r="F1016" s="3"/>
      <c r="G1016" s="3"/>
    </row>
    <row r="1017" spans="6:7">
      <c r="F1017" s="3"/>
      <c r="G1017" s="3"/>
    </row>
    <row r="1018" spans="6:7">
      <c r="F1018" s="3"/>
      <c r="G1018" s="3"/>
    </row>
    <row r="1019" spans="6:7">
      <c r="F1019" s="3"/>
      <c r="G1019" s="3"/>
    </row>
    <row r="1020" spans="6:7">
      <c r="F1020" s="3"/>
      <c r="G1020" s="3"/>
    </row>
    <row r="1021" spans="6:7">
      <c r="F1021" s="3"/>
      <c r="G1021" s="3"/>
    </row>
    <row r="1022" spans="6:7">
      <c r="F1022" s="3"/>
      <c r="G1022" s="3"/>
    </row>
    <row r="1023" spans="6:7">
      <c r="F1023" s="3"/>
      <c r="G1023" s="3"/>
    </row>
    <row r="1024" spans="6:7">
      <c r="F1024" s="3"/>
      <c r="G1024" s="3"/>
    </row>
    <row r="1025" spans="6:7">
      <c r="F1025" s="3"/>
      <c r="G1025" s="3"/>
    </row>
    <row r="1026" spans="6:7">
      <c r="F1026" s="3"/>
      <c r="G1026" s="3"/>
    </row>
    <row r="1027" spans="6:7">
      <c r="F1027" s="3"/>
      <c r="G1027" s="3"/>
    </row>
    <row r="1028" spans="6:7">
      <c r="F1028" s="3"/>
      <c r="G1028" s="3"/>
    </row>
    <row r="1029" spans="6:7">
      <c r="F1029" s="3"/>
      <c r="G1029" s="3"/>
    </row>
    <row r="1030" spans="6:7">
      <c r="F1030" s="3"/>
      <c r="G1030" s="3"/>
    </row>
    <row r="1031" spans="6:7">
      <c r="F1031" s="3"/>
      <c r="G1031" s="3"/>
    </row>
    <row r="1032" spans="6:7">
      <c r="F1032" s="3"/>
      <c r="G1032" s="3"/>
    </row>
    <row r="1033" spans="6:7">
      <c r="F1033" s="3"/>
      <c r="G1033" s="3"/>
    </row>
    <row r="1034" spans="6:7">
      <c r="F1034" s="3"/>
      <c r="G1034" s="3"/>
    </row>
    <row r="1035" spans="6:7">
      <c r="F1035" s="3"/>
      <c r="G1035" s="3"/>
    </row>
    <row r="1036" spans="6:7">
      <c r="F1036" s="3"/>
      <c r="G1036" s="3"/>
    </row>
    <row r="1037" spans="6:7">
      <c r="F1037" s="3"/>
      <c r="G1037" s="3"/>
    </row>
    <row r="1038" spans="6:7">
      <c r="F1038" s="3"/>
      <c r="G1038" s="3"/>
    </row>
    <row r="1039" spans="6:7">
      <c r="F1039" s="3"/>
      <c r="G1039" s="3"/>
    </row>
    <row r="1040" spans="6:7">
      <c r="F1040" s="3"/>
      <c r="G1040" s="3"/>
    </row>
    <row r="1041" spans="6:7">
      <c r="F1041" s="3"/>
      <c r="G1041" s="3"/>
    </row>
    <row r="1042" spans="6:7">
      <c r="F1042" s="3"/>
      <c r="G1042" s="3"/>
    </row>
    <row r="1043" spans="6:7">
      <c r="F1043" s="3"/>
      <c r="G1043" s="3"/>
    </row>
    <row r="1044" spans="6:7">
      <c r="F1044" s="3"/>
      <c r="G1044" s="3"/>
    </row>
    <row r="1045" spans="6:7">
      <c r="F1045" s="3"/>
      <c r="G1045" s="3"/>
    </row>
    <row r="1046" spans="6:7">
      <c r="F1046" s="3"/>
      <c r="G1046" s="3"/>
    </row>
    <row r="1047" spans="6:7">
      <c r="F1047" s="3"/>
      <c r="G1047" s="3"/>
    </row>
    <row r="1048" spans="6:7">
      <c r="F1048" s="3"/>
      <c r="G1048" s="3"/>
    </row>
    <row r="1049" spans="6:7">
      <c r="F1049" s="3"/>
      <c r="G1049" s="3"/>
    </row>
    <row r="1050" spans="6:7">
      <c r="F1050" s="3"/>
      <c r="G1050" s="3"/>
    </row>
    <row r="1051" spans="6:7">
      <c r="F1051" s="3"/>
      <c r="G1051" s="3"/>
    </row>
    <row r="1052" spans="6:7">
      <c r="F1052" s="3"/>
      <c r="G1052" s="3"/>
    </row>
    <row r="1053" spans="6:7">
      <c r="F1053" s="3"/>
      <c r="G1053" s="3"/>
    </row>
    <row r="1054" spans="6:7">
      <c r="F1054" s="3"/>
      <c r="G1054" s="3"/>
    </row>
    <row r="1055" spans="6:7">
      <c r="F1055" s="3"/>
      <c r="G1055" s="3"/>
    </row>
    <row r="1056" spans="6:7">
      <c r="F1056" s="3"/>
      <c r="G1056" s="3"/>
    </row>
    <row r="1057" spans="6:7">
      <c r="F1057" s="3"/>
      <c r="G1057" s="3"/>
    </row>
    <row r="1058" spans="6:7">
      <c r="F1058" s="3"/>
      <c r="G1058" s="3"/>
    </row>
    <row r="1059" spans="6:7">
      <c r="F1059" s="3"/>
      <c r="G1059" s="3"/>
    </row>
    <row r="1060" spans="6:7">
      <c r="F1060" s="3"/>
      <c r="G1060" s="3"/>
    </row>
    <row r="1061" spans="6:7">
      <c r="F1061" s="3"/>
      <c r="G1061" s="3"/>
    </row>
    <row r="1062" spans="6:7">
      <c r="F1062" s="3"/>
      <c r="G1062" s="3"/>
    </row>
    <row r="1063" spans="6:7">
      <c r="F1063" s="3"/>
      <c r="G1063" s="3"/>
    </row>
    <row r="1064" spans="6:7">
      <c r="F1064" s="3"/>
      <c r="G1064" s="3"/>
    </row>
    <row r="1065" spans="6:7">
      <c r="F1065" s="3"/>
      <c r="G1065" s="3"/>
    </row>
    <row r="1066" spans="6:7">
      <c r="F1066" s="3"/>
      <c r="G1066" s="3"/>
    </row>
    <row r="1067" spans="6:7">
      <c r="F1067" s="3"/>
      <c r="G1067" s="3"/>
    </row>
    <row r="1068" spans="6:7">
      <c r="F1068" s="3"/>
      <c r="G1068" s="3"/>
    </row>
    <row r="1069" spans="6:7">
      <c r="F1069" s="3"/>
      <c r="G1069" s="3"/>
    </row>
    <row r="1070" spans="6:7">
      <c r="F1070" s="3"/>
      <c r="G1070" s="3"/>
    </row>
    <row r="1071" spans="6:7">
      <c r="F1071" s="3"/>
      <c r="G1071" s="3"/>
    </row>
    <row r="1072" spans="6:7">
      <c r="F1072" s="3"/>
      <c r="G1072" s="3"/>
    </row>
    <row r="1073" spans="6:7">
      <c r="F1073" s="3"/>
      <c r="G1073" s="3"/>
    </row>
    <row r="1074" spans="6:7">
      <c r="F1074" s="3"/>
      <c r="G1074" s="3"/>
    </row>
    <row r="1075" spans="6:7">
      <c r="F1075" s="3"/>
      <c r="G1075" s="3"/>
    </row>
    <row r="1076" spans="6:7">
      <c r="F1076" s="3"/>
      <c r="G1076" s="3"/>
    </row>
    <row r="1077" spans="6:7">
      <c r="F1077" s="3"/>
      <c r="G1077" s="3"/>
    </row>
    <row r="1078" spans="6:7">
      <c r="F1078" s="3"/>
      <c r="G1078" s="3"/>
    </row>
    <row r="1079" spans="6:7">
      <c r="F1079" s="3"/>
      <c r="G1079" s="3"/>
    </row>
    <row r="1080" spans="6:7">
      <c r="F1080" s="3"/>
      <c r="G1080" s="3"/>
    </row>
    <row r="1081" spans="6:7">
      <c r="F1081" s="3"/>
      <c r="G1081" s="3"/>
    </row>
    <row r="1082" spans="6:7">
      <c r="F1082" s="3"/>
      <c r="G1082" s="3"/>
    </row>
    <row r="1083" spans="6:7">
      <c r="F1083" s="3"/>
      <c r="G1083" s="3"/>
    </row>
    <row r="1084" spans="6:7">
      <c r="F1084" s="3"/>
      <c r="G1084" s="3"/>
    </row>
    <row r="1085" spans="6:7">
      <c r="F1085" s="3"/>
      <c r="G1085" s="3"/>
    </row>
    <row r="1086" spans="6:7">
      <c r="F1086" s="3"/>
      <c r="G1086" s="3"/>
    </row>
    <row r="1087" spans="6:7">
      <c r="F1087" s="3"/>
      <c r="G1087" s="3"/>
    </row>
    <row r="1088" spans="6:7">
      <c r="F1088" s="3"/>
      <c r="G1088" s="3"/>
    </row>
    <row r="1089" spans="6:7">
      <c r="F1089" s="3"/>
      <c r="G1089" s="3"/>
    </row>
    <row r="1090" spans="6:7">
      <c r="F1090" s="3"/>
      <c r="G1090" s="3"/>
    </row>
    <row r="1091" spans="6:7">
      <c r="F1091" s="3"/>
      <c r="G1091" s="3"/>
    </row>
    <row r="1092" spans="6:7">
      <c r="F1092" s="3"/>
      <c r="G1092" s="3"/>
    </row>
    <row r="1093" spans="6:7">
      <c r="F1093" s="3"/>
      <c r="G1093" s="3"/>
    </row>
    <row r="1094" spans="6:7">
      <c r="F1094" s="3"/>
      <c r="G1094" s="3"/>
    </row>
    <row r="1095" spans="6:7">
      <c r="F1095" s="3"/>
      <c r="G1095" s="3"/>
    </row>
    <row r="1096" spans="6:7">
      <c r="F1096" s="3"/>
      <c r="G1096" s="3"/>
    </row>
    <row r="1097" spans="6:7">
      <c r="F1097" s="3"/>
      <c r="G1097" s="3"/>
    </row>
    <row r="1098" spans="6:7">
      <c r="F1098" s="3"/>
      <c r="G1098" s="3"/>
    </row>
    <row r="1099" spans="6:7">
      <c r="F1099" s="3"/>
      <c r="G1099" s="3"/>
    </row>
    <row r="1100" spans="6:7">
      <c r="F1100" s="3"/>
      <c r="G1100" s="3"/>
    </row>
    <row r="1101" spans="6:7">
      <c r="F1101" s="3"/>
      <c r="G1101" s="3"/>
    </row>
    <row r="1102" spans="6:7">
      <c r="F1102" s="3"/>
      <c r="G1102" s="3"/>
    </row>
    <row r="1103" spans="6:7">
      <c r="F1103" s="3"/>
      <c r="G1103" s="3"/>
    </row>
    <row r="1104" spans="6:7">
      <c r="F1104" s="3"/>
      <c r="G1104" s="3"/>
    </row>
    <row r="1105" spans="6:7">
      <c r="F1105" s="3"/>
      <c r="G1105" s="3"/>
    </row>
    <row r="1106" spans="6:7">
      <c r="F1106" s="3"/>
      <c r="G1106" s="3"/>
    </row>
    <row r="1107" spans="6:7">
      <c r="F1107" s="3"/>
      <c r="G1107" s="3"/>
    </row>
    <row r="1108" spans="6:7">
      <c r="F1108" s="3"/>
      <c r="G1108" s="3"/>
    </row>
    <row r="1109" spans="6:7">
      <c r="F1109" s="3"/>
      <c r="G1109" s="3"/>
    </row>
    <row r="1110" spans="6:7">
      <c r="F1110" s="3"/>
      <c r="G1110" s="3"/>
    </row>
    <row r="1111" spans="6:7">
      <c r="F1111" s="3"/>
      <c r="G1111" s="3"/>
    </row>
    <row r="1112" spans="6:7">
      <c r="F1112" s="3"/>
      <c r="G1112" s="3"/>
    </row>
    <row r="1113" spans="6:7">
      <c r="F1113" s="3"/>
      <c r="G1113" s="3"/>
    </row>
    <row r="1114" spans="6:7">
      <c r="F1114" s="3"/>
      <c r="G1114" s="3"/>
    </row>
    <row r="1115" spans="6:7">
      <c r="F1115" s="3"/>
      <c r="G1115" s="3"/>
    </row>
    <row r="1116" spans="6:7">
      <c r="F1116" s="3"/>
      <c r="G1116" s="3"/>
    </row>
    <row r="1117" spans="6:7">
      <c r="F1117" s="3"/>
      <c r="G1117" s="3"/>
    </row>
    <row r="1118" spans="6:7">
      <c r="F1118" s="3"/>
      <c r="G1118" s="3"/>
    </row>
    <row r="1119" spans="6:7">
      <c r="F1119" s="3"/>
      <c r="G1119" s="3"/>
    </row>
    <row r="1120" spans="6:7">
      <c r="F1120" s="3"/>
      <c r="G1120" s="3"/>
    </row>
    <row r="1121" spans="6:7">
      <c r="F1121" s="3"/>
      <c r="G1121" s="3"/>
    </row>
    <row r="1122" spans="6:7">
      <c r="F1122" s="3"/>
      <c r="G1122" s="3"/>
    </row>
    <row r="1123" spans="6:7">
      <c r="F1123" s="3"/>
      <c r="G1123" s="3"/>
    </row>
    <row r="1124" spans="6:7">
      <c r="F1124" s="3"/>
      <c r="G1124" s="3"/>
    </row>
    <row r="1125" spans="6:7">
      <c r="F1125" s="3"/>
      <c r="G1125" s="3"/>
    </row>
    <row r="1126" spans="6:7">
      <c r="F1126" s="3"/>
      <c r="G1126" s="3"/>
    </row>
    <row r="1127" spans="6:7">
      <c r="F1127" s="3"/>
      <c r="G1127" s="3"/>
    </row>
    <row r="1128" spans="6:7">
      <c r="F1128" s="3"/>
      <c r="G1128" s="3"/>
    </row>
    <row r="1129" spans="6:7">
      <c r="F1129" s="3"/>
      <c r="G1129" s="3"/>
    </row>
    <row r="1130" spans="6:7">
      <c r="F1130" s="3"/>
      <c r="G1130" s="3"/>
    </row>
    <row r="1131" spans="6:7">
      <c r="F1131" s="3"/>
      <c r="G1131" s="3"/>
    </row>
    <row r="1132" spans="6:7">
      <c r="F1132" s="3"/>
      <c r="G1132" s="3"/>
    </row>
    <row r="1133" spans="6:7">
      <c r="F1133" s="3"/>
      <c r="G1133" s="3"/>
    </row>
    <row r="1134" spans="6:7">
      <c r="F1134" s="3"/>
      <c r="G1134" s="3"/>
    </row>
    <row r="1135" spans="6:7">
      <c r="F1135" s="3"/>
      <c r="G1135" s="3"/>
    </row>
    <row r="1136" spans="6:7">
      <c r="F1136" s="3"/>
      <c r="G1136" s="3"/>
    </row>
    <row r="1137" spans="6:7">
      <c r="F1137" s="3"/>
      <c r="G1137" s="3"/>
    </row>
    <row r="1138" spans="6:7">
      <c r="F1138" s="3"/>
      <c r="G1138" s="3"/>
    </row>
    <row r="1139" spans="6:7">
      <c r="F1139" s="3"/>
      <c r="G1139" s="3"/>
    </row>
    <row r="1140" spans="6:7">
      <c r="F1140" s="3"/>
      <c r="G1140" s="3"/>
    </row>
    <row r="1141" spans="6:7">
      <c r="F1141" s="3"/>
      <c r="G1141" s="3"/>
    </row>
    <row r="1142" spans="6:7">
      <c r="F1142" s="3"/>
      <c r="G1142" s="3"/>
    </row>
    <row r="1143" spans="6:7">
      <c r="F1143" s="3"/>
      <c r="G1143" s="3"/>
    </row>
    <row r="1144" spans="6:7">
      <c r="F1144" s="3"/>
      <c r="G1144" s="3"/>
    </row>
    <row r="1145" spans="6:7">
      <c r="F1145" s="3"/>
      <c r="G1145" s="3"/>
    </row>
    <row r="1146" spans="6:7">
      <c r="F1146" s="3"/>
      <c r="G1146" s="3"/>
    </row>
    <row r="1147" spans="6:7">
      <c r="F1147" s="3"/>
      <c r="G1147" s="3"/>
    </row>
    <row r="1148" spans="6:7">
      <c r="F1148" s="3"/>
      <c r="G1148" s="3"/>
    </row>
    <row r="1149" spans="6:7">
      <c r="F1149" s="3"/>
      <c r="G1149" s="3"/>
    </row>
    <row r="1150" spans="6:7">
      <c r="F1150" s="3"/>
      <c r="G1150" s="3"/>
    </row>
    <row r="1151" spans="6:7">
      <c r="F1151" s="3"/>
      <c r="G1151" s="3"/>
    </row>
    <row r="1152" spans="6:7">
      <c r="F1152" s="3"/>
      <c r="G1152" s="3"/>
    </row>
    <row r="1153" spans="6:7">
      <c r="F1153" s="3"/>
      <c r="G1153" s="3"/>
    </row>
    <row r="1154" spans="6:7">
      <c r="F1154" s="3"/>
      <c r="G1154" s="3"/>
    </row>
    <row r="1155" spans="6:7">
      <c r="F1155" s="3"/>
      <c r="G1155" s="3"/>
    </row>
    <row r="1156" spans="6:7">
      <c r="F1156" s="3"/>
      <c r="G1156" s="3"/>
    </row>
    <row r="1157" spans="6:7">
      <c r="F1157" s="3"/>
      <c r="G1157" s="3"/>
    </row>
    <row r="1158" spans="6:7">
      <c r="F1158" s="3"/>
      <c r="G1158" s="3"/>
    </row>
    <row r="1159" spans="6:7">
      <c r="F1159" s="3"/>
      <c r="G1159" s="3"/>
    </row>
    <row r="1160" spans="6:7">
      <c r="F1160" s="3"/>
      <c r="G1160" s="3"/>
    </row>
    <row r="1161" spans="6:7">
      <c r="F1161" s="3"/>
      <c r="G1161" s="3"/>
    </row>
    <row r="1162" spans="6:7">
      <c r="F1162" s="3"/>
      <c r="G1162" s="3"/>
    </row>
    <row r="1163" spans="6:7">
      <c r="F1163" s="3"/>
      <c r="G1163" s="3"/>
    </row>
    <row r="1164" spans="6:7">
      <c r="F1164" s="3"/>
      <c r="G1164" s="3"/>
    </row>
    <row r="1165" spans="6:7">
      <c r="F1165" s="3"/>
      <c r="G1165" s="3"/>
    </row>
    <row r="1166" spans="6:7">
      <c r="F1166" s="3"/>
      <c r="G1166" s="3"/>
    </row>
    <row r="1167" spans="6:7">
      <c r="F1167" s="3"/>
      <c r="G1167" s="3"/>
    </row>
    <row r="1168" spans="6:7">
      <c r="F1168" s="3"/>
      <c r="G1168" s="3"/>
    </row>
    <row r="1169" spans="6:7">
      <c r="F1169" s="3"/>
      <c r="G1169" s="3"/>
    </row>
    <row r="1170" spans="6:7">
      <c r="F1170" s="3"/>
      <c r="G1170" s="3"/>
    </row>
    <row r="1171" spans="6:7">
      <c r="F1171" s="3"/>
      <c r="G1171" s="3"/>
    </row>
    <row r="1172" spans="6:7">
      <c r="F1172" s="3"/>
      <c r="G1172" s="3"/>
    </row>
    <row r="1173" spans="6:7">
      <c r="F1173" s="3"/>
      <c r="G1173" s="3"/>
    </row>
    <row r="1174" spans="6:7">
      <c r="F1174" s="3"/>
      <c r="G1174" s="3"/>
    </row>
    <row r="1175" spans="6:7">
      <c r="F1175" s="3"/>
      <c r="G1175" s="3"/>
    </row>
    <row r="1176" spans="6:7">
      <c r="F1176" s="3"/>
      <c r="G1176" s="3"/>
    </row>
    <row r="1177" spans="6:7">
      <c r="F1177" s="3"/>
      <c r="G1177" s="3"/>
    </row>
    <row r="1178" spans="6:7">
      <c r="F1178" s="3"/>
      <c r="G1178" s="3"/>
    </row>
    <row r="1179" spans="6:7">
      <c r="F1179" s="3"/>
      <c r="G1179" s="3"/>
    </row>
    <row r="1180" spans="6:7">
      <c r="F1180" s="3"/>
      <c r="G1180" s="3"/>
    </row>
    <row r="1181" spans="6:7">
      <c r="F1181" s="3"/>
      <c r="G1181" s="3"/>
    </row>
    <row r="1182" spans="6:7">
      <c r="F1182" s="3"/>
      <c r="G1182" s="3"/>
    </row>
    <row r="1183" spans="6:7">
      <c r="F1183" s="3"/>
      <c r="G1183" s="3"/>
    </row>
    <row r="1184" spans="6:7">
      <c r="F1184" s="3"/>
      <c r="G1184" s="3"/>
    </row>
    <row r="1185" spans="6:7">
      <c r="F1185" s="3"/>
      <c r="G1185" s="3"/>
    </row>
    <row r="1186" spans="6:7">
      <c r="F1186" s="3"/>
      <c r="G1186" s="3"/>
    </row>
    <row r="1187" spans="6:7">
      <c r="F1187" s="3"/>
      <c r="G1187" s="3"/>
    </row>
    <row r="1188" spans="6:7">
      <c r="F1188" s="3"/>
      <c r="G1188" s="3"/>
    </row>
    <row r="1189" spans="6:7">
      <c r="F1189" s="3"/>
      <c r="G1189" s="3"/>
    </row>
    <row r="1190" spans="6:7">
      <c r="F1190" s="3"/>
      <c r="G1190" s="3"/>
    </row>
    <row r="1191" spans="6:7">
      <c r="F1191" s="3"/>
      <c r="G1191" s="3"/>
    </row>
    <row r="1192" spans="6:7">
      <c r="F1192" s="3"/>
      <c r="G1192" s="3"/>
    </row>
    <row r="1193" spans="6:7">
      <c r="F1193" s="3"/>
      <c r="G1193" s="3"/>
    </row>
    <row r="1194" spans="6:7">
      <c r="F1194" s="3"/>
      <c r="G1194" s="3"/>
    </row>
    <row r="1195" spans="6:7">
      <c r="F1195" s="3"/>
      <c r="G1195" s="3"/>
    </row>
    <row r="1196" spans="6:7">
      <c r="F1196" s="3"/>
      <c r="G1196" s="3"/>
    </row>
    <row r="1197" spans="6:7">
      <c r="F1197" s="3"/>
      <c r="G1197" s="3"/>
    </row>
    <row r="1198" spans="6:7">
      <c r="F1198" s="3"/>
      <c r="G1198" s="3"/>
    </row>
    <row r="1199" spans="6:7">
      <c r="F1199" s="3"/>
      <c r="G1199" s="3"/>
    </row>
    <row r="1200" spans="6:7">
      <c r="F1200" s="3"/>
      <c r="G1200" s="3"/>
    </row>
    <row r="1201" spans="6:7">
      <c r="F1201" s="3"/>
      <c r="G1201" s="3"/>
    </row>
    <row r="1202" spans="6:7">
      <c r="F1202" s="3"/>
      <c r="G1202" s="3"/>
    </row>
    <row r="1203" spans="6:7">
      <c r="F1203" s="3"/>
      <c r="G1203" s="3"/>
    </row>
    <row r="1204" spans="6:7">
      <c r="F1204" s="3"/>
      <c r="G1204" s="3"/>
    </row>
    <row r="1205" spans="6:7">
      <c r="F1205" s="3"/>
      <c r="G1205" s="3"/>
    </row>
    <row r="1206" spans="6:7">
      <c r="F1206" s="3"/>
      <c r="G1206" s="3"/>
    </row>
    <row r="1207" spans="6:7">
      <c r="F1207" s="3"/>
      <c r="G1207" s="3"/>
    </row>
    <row r="1208" spans="6:7">
      <c r="F1208" s="3"/>
      <c r="G1208" s="3"/>
    </row>
    <row r="1209" spans="6:7">
      <c r="F1209" s="3"/>
      <c r="G1209" s="3"/>
    </row>
    <row r="1210" spans="6:7">
      <c r="F1210" s="3"/>
      <c r="G1210" s="3"/>
    </row>
    <row r="1211" spans="6:7">
      <c r="F1211" s="3"/>
      <c r="G1211" s="3"/>
    </row>
    <row r="1212" spans="6:7">
      <c r="F1212" s="3"/>
      <c r="G1212" s="3"/>
    </row>
    <row r="1213" spans="6:7">
      <c r="F1213" s="3"/>
      <c r="G1213" s="3"/>
    </row>
    <row r="1214" spans="6:7">
      <c r="F1214" s="3"/>
      <c r="G1214" s="3"/>
    </row>
    <row r="1215" spans="6:7">
      <c r="F1215" s="3"/>
      <c r="G1215" s="3"/>
    </row>
    <row r="1216" spans="6:7">
      <c r="F1216" s="3"/>
      <c r="G1216" s="3"/>
    </row>
    <row r="1217" spans="6:7">
      <c r="F1217" s="3"/>
      <c r="G1217" s="3"/>
    </row>
    <row r="1218" spans="6:7">
      <c r="F1218" s="3"/>
      <c r="G1218" s="3"/>
    </row>
    <row r="1219" spans="6:7">
      <c r="F1219" s="3"/>
      <c r="G1219" s="3"/>
    </row>
    <row r="1220" spans="6:7">
      <c r="F1220" s="3"/>
      <c r="G1220" s="3"/>
    </row>
    <row r="1221" spans="6:7">
      <c r="F1221" s="3"/>
      <c r="G1221" s="3"/>
    </row>
    <row r="1222" spans="6:7">
      <c r="F1222" s="3"/>
      <c r="G1222" s="3"/>
    </row>
    <row r="1223" spans="6:7">
      <c r="F1223" s="3"/>
      <c r="G1223" s="3"/>
    </row>
    <row r="1224" spans="6:7">
      <c r="F1224" s="3"/>
      <c r="G1224" s="3"/>
    </row>
    <row r="1225" spans="6:7">
      <c r="F1225" s="3"/>
      <c r="G1225" s="3"/>
    </row>
    <row r="1226" spans="6:7">
      <c r="F1226" s="3"/>
      <c r="G1226" s="3"/>
    </row>
    <row r="1227" spans="6:7">
      <c r="F1227" s="3"/>
      <c r="G1227" s="3"/>
    </row>
    <row r="1228" spans="6:7">
      <c r="F1228" s="3"/>
      <c r="G1228" s="3"/>
    </row>
    <row r="1229" spans="6:7">
      <c r="F1229" s="3"/>
      <c r="G1229" s="3"/>
    </row>
    <row r="1230" spans="6:7">
      <c r="F1230" s="3"/>
      <c r="G1230" s="3"/>
    </row>
    <row r="1231" spans="6:7">
      <c r="F1231" s="3"/>
      <c r="G1231" s="3"/>
    </row>
    <row r="1232" spans="6:7">
      <c r="F1232" s="3"/>
      <c r="G1232" s="3"/>
    </row>
    <row r="1233" spans="6:7">
      <c r="F1233" s="3"/>
      <c r="G1233" s="3"/>
    </row>
    <row r="1234" spans="6:7">
      <c r="F1234" s="3"/>
      <c r="G1234" s="3"/>
    </row>
    <row r="1235" spans="6:7">
      <c r="F1235" s="3"/>
      <c r="G1235" s="3"/>
    </row>
    <row r="1236" spans="6:7">
      <c r="F1236" s="3"/>
      <c r="G1236" s="3"/>
    </row>
    <row r="1237" spans="6:7">
      <c r="F1237" s="3"/>
      <c r="G1237" s="3"/>
    </row>
    <row r="1238" spans="6:7">
      <c r="F1238" s="3"/>
      <c r="G1238" s="3"/>
    </row>
    <row r="1239" spans="6:7">
      <c r="F1239" s="3"/>
      <c r="G1239" s="3"/>
    </row>
    <row r="1240" spans="6:7">
      <c r="F1240" s="3"/>
      <c r="G1240" s="3"/>
    </row>
    <row r="1241" spans="6:7">
      <c r="F1241" s="3"/>
      <c r="G1241" s="3"/>
    </row>
    <row r="1242" spans="6:7">
      <c r="F1242" s="3"/>
      <c r="G1242" s="3"/>
    </row>
    <row r="1243" spans="6:7">
      <c r="F1243" s="3"/>
      <c r="G1243" s="3"/>
    </row>
    <row r="1244" spans="6:7">
      <c r="F1244" s="3"/>
      <c r="G1244" s="3"/>
    </row>
    <row r="1245" spans="6:7">
      <c r="F1245" s="3"/>
      <c r="G1245" s="3"/>
    </row>
    <row r="1246" spans="6:7">
      <c r="F1246" s="3"/>
      <c r="G1246" s="3"/>
    </row>
    <row r="1247" spans="6:7">
      <c r="F1247" s="3"/>
      <c r="G1247" s="3"/>
    </row>
    <row r="1248" spans="6:7">
      <c r="F1248" s="3"/>
      <c r="G1248" s="3"/>
    </row>
    <row r="1249" spans="6:7">
      <c r="F1249" s="3"/>
      <c r="G1249" s="3"/>
    </row>
    <row r="1250" spans="6:7">
      <c r="F1250" s="3"/>
      <c r="G1250" s="3"/>
    </row>
    <row r="1251" spans="6:7">
      <c r="F1251" s="3"/>
      <c r="G1251" s="3"/>
    </row>
    <row r="1252" spans="6:7">
      <c r="F1252" s="3"/>
      <c r="G1252" s="3"/>
    </row>
    <row r="1253" spans="6:7">
      <c r="F1253" s="3"/>
      <c r="G1253" s="3"/>
    </row>
    <row r="1254" spans="6:7">
      <c r="F1254" s="3"/>
      <c r="G1254" s="3"/>
    </row>
    <row r="1255" spans="6:7">
      <c r="F1255" s="3"/>
      <c r="G1255" s="3"/>
    </row>
    <row r="1256" spans="6:7">
      <c r="F1256" s="3"/>
      <c r="G1256" s="3"/>
    </row>
    <row r="1257" spans="6:7">
      <c r="F1257" s="3"/>
      <c r="G1257" s="3"/>
    </row>
    <row r="1258" spans="6:7">
      <c r="F1258" s="3"/>
      <c r="G1258" s="3"/>
    </row>
    <row r="1259" spans="6:7">
      <c r="F1259" s="3"/>
      <c r="G1259" s="3"/>
    </row>
    <row r="1260" spans="6:7">
      <c r="F1260" s="3"/>
      <c r="G1260" s="3"/>
    </row>
    <row r="1261" spans="6:7">
      <c r="F1261" s="3"/>
      <c r="G1261" s="3"/>
    </row>
    <row r="1262" spans="6:7">
      <c r="F1262" s="3"/>
      <c r="G1262" s="3"/>
    </row>
    <row r="1263" spans="6:7">
      <c r="F1263" s="3"/>
      <c r="G1263" s="3"/>
    </row>
    <row r="1264" spans="6:7">
      <c r="F1264" s="3"/>
      <c r="G1264" s="3"/>
    </row>
    <row r="1265" spans="6:7">
      <c r="F1265" s="3"/>
      <c r="G1265" s="3"/>
    </row>
    <row r="1266" spans="6:7">
      <c r="F1266" s="3"/>
      <c r="G1266" s="3"/>
    </row>
    <row r="1267" spans="6:7">
      <c r="F1267" s="3"/>
      <c r="G1267" s="3"/>
    </row>
    <row r="1268" spans="6:7">
      <c r="F1268" s="3"/>
      <c r="G1268" s="3"/>
    </row>
    <row r="1269" spans="6:7">
      <c r="F1269" s="3"/>
      <c r="G1269" s="3"/>
    </row>
    <row r="1270" spans="6:7">
      <c r="F1270" s="3"/>
      <c r="G1270" s="3"/>
    </row>
    <row r="1271" spans="6:7">
      <c r="F1271" s="3"/>
      <c r="G1271" s="3"/>
    </row>
    <row r="1272" spans="6:7">
      <c r="F1272" s="3"/>
      <c r="G1272" s="3"/>
    </row>
    <row r="1273" spans="6:7">
      <c r="F1273" s="3"/>
      <c r="G1273" s="3"/>
    </row>
    <row r="1274" spans="6:7">
      <c r="F1274" s="3"/>
      <c r="G1274" s="3"/>
    </row>
    <row r="1275" spans="6:7">
      <c r="F1275" s="3"/>
      <c r="G1275" s="3"/>
    </row>
    <row r="1276" spans="6:7">
      <c r="F1276" s="3"/>
      <c r="G1276" s="3"/>
    </row>
    <row r="1277" spans="6:7">
      <c r="F1277" s="3"/>
      <c r="G1277" s="3"/>
    </row>
    <row r="1278" spans="6:7">
      <c r="F1278" s="3"/>
      <c r="G1278" s="3"/>
    </row>
    <row r="1279" spans="6:7">
      <c r="F1279" s="3"/>
      <c r="G1279" s="3"/>
    </row>
    <row r="1280" spans="6:7">
      <c r="F1280" s="3"/>
      <c r="G1280" s="3"/>
    </row>
    <row r="1281" spans="6:7">
      <c r="F1281" s="3"/>
      <c r="G1281" s="3"/>
    </row>
    <row r="1282" spans="6:7">
      <c r="F1282" s="3"/>
      <c r="G1282" s="3"/>
    </row>
    <row r="1283" spans="6:7">
      <c r="F1283" s="3"/>
      <c r="G1283" s="3"/>
    </row>
    <row r="1284" spans="6:7">
      <c r="F1284" s="3"/>
      <c r="G1284" s="3"/>
    </row>
    <row r="1285" spans="6:7">
      <c r="F1285" s="3"/>
      <c r="G1285" s="3"/>
    </row>
    <row r="1286" spans="6:7">
      <c r="F1286" s="3"/>
      <c r="G1286" s="3"/>
    </row>
    <row r="1287" spans="6:7">
      <c r="F1287" s="3"/>
      <c r="G1287" s="3"/>
    </row>
    <row r="1288" spans="6:7">
      <c r="F1288" s="3"/>
      <c r="G1288" s="3"/>
    </row>
    <row r="1289" spans="6:7">
      <c r="F1289" s="3"/>
      <c r="G1289" s="3"/>
    </row>
    <row r="1290" spans="6:7">
      <c r="F1290" s="3"/>
      <c r="G1290" s="3"/>
    </row>
    <row r="1291" spans="6:7">
      <c r="F1291" s="3"/>
      <c r="G1291" s="3"/>
    </row>
    <row r="1292" spans="6:7">
      <c r="F1292" s="3"/>
      <c r="G1292" s="3"/>
    </row>
    <row r="1293" spans="6:7">
      <c r="F1293" s="3"/>
      <c r="G1293" s="3"/>
    </row>
    <row r="1294" spans="6:7">
      <c r="F1294" s="3"/>
      <c r="G1294" s="3"/>
    </row>
    <row r="1295" spans="6:7">
      <c r="F1295" s="3"/>
      <c r="G1295" s="3"/>
    </row>
    <row r="1296" spans="6:7">
      <c r="F1296" s="3"/>
      <c r="G1296" s="3"/>
    </row>
    <row r="1297" spans="6:7">
      <c r="F1297" s="3"/>
      <c r="G1297" s="3"/>
    </row>
    <row r="1298" spans="6:7">
      <c r="F1298" s="3"/>
      <c r="G1298" s="3"/>
    </row>
    <row r="1299" spans="6:7">
      <c r="F1299" s="3"/>
      <c r="G1299" s="3"/>
    </row>
    <row r="1300" spans="6:7">
      <c r="F1300" s="3"/>
      <c r="G1300" s="3"/>
    </row>
    <row r="1301" spans="6:7">
      <c r="F1301" s="3"/>
      <c r="G1301" s="3"/>
    </row>
    <row r="1302" spans="6:7">
      <c r="F1302" s="3"/>
      <c r="G1302" s="3"/>
    </row>
    <row r="1303" spans="6:7">
      <c r="F1303" s="3"/>
      <c r="G1303" s="3"/>
    </row>
    <row r="1304" spans="6:7">
      <c r="F1304" s="3"/>
      <c r="G1304" s="3"/>
    </row>
    <row r="1305" spans="6:7">
      <c r="F1305" s="3"/>
      <c r="G1305" s="3"/>
    </row>
    <row r="1306" spans="6:7">
      <c r="F1306" s="3"/>
      <c r="G1306" s="3"/>
    </row>
    <row r="1307" spans="6:7">
      <c r="F1307" s="3"/>
      <c r="G1307" s="3"/>
    </row>
    <row r="1308" spans="6:7">
      <c r="F1308" s="3"/>
      <c r="G1308" s="3"/>
    </row>
    <row r="1309" spans="6:7">
      <c r="F1309" s="3"/>
      <c r="G1309" s="3"/>
    </row>
    <row r="1310" spans="6:7">
      <c r="F1310" s="3"/>
      <c r="G1310" s="3"/>
    </row>
    <row r="1311" spans="6:7">
      <c r="F1311" s="3"/>
      <c r="G1311" s="3"/>
    </row>
    <row r="1312" spans="6:7">
      <c r="F1312" s="3"/>
      <c r="G1312" s="3"/>
    </row>
    <row r="1313" spans="6:7">
      <c r="F1313" s="3"/>
      <c r="G1313" s="3"/>
    </row>
    <row r="1314" spans="6:7">
      <c r="F1314" s="3"/>
      <c r="G1314" s="3"/>
    </row>
    <row r="1315" spans="6:7">
      <c r="F1315" s="3"/>
      <c r="G1315" s="3"/>
    </row>
    <row r="1316" spans="6:7">
      <c r="F1316" s="3"/>
      <c r="G1316" s="3"/>
    </row>
    <row r="1317" spans="6:7">
      <c r="F1317" s="3"/>
      <c r="G1317" s="3"/>
    </row>
    <row r="1318" spans="6:7">
      <c r="F1318" s="3"/>
      <c r="G1318" s="3"/>
    </row>
    <row r="1319" spans="6:7">
      <c r="F1319" s="3"/>
      <c r="G1319" s="3"/>
    </row>
    <row r="1320" spans="6:7">
      <c r="F1320" s="3"/>
      <c r="G1320" s="3"/>
    </row>
    <row r="1321" spans="6:7">
      <c r="F1321" s="3"/>
      <c r="G1321" s="3"/>
    </row>
    <row r="1322" spans="6:7">
      <c r="F1322" s="3"/>
      <c r="G1322" s="3"/>
    </row>
    <row r="1323" spans="6:7">
      <c r="F1323" s="3"/>
      <c r="G1323" s="3"/>
    </row>
    <row r="1324" spans="6:7">
      <c r="F1324" s="3"/>
      <c r="G1324" s="3"/>
    </row>
  </sheetData>
  <mergeCells count="3">
    <mergeCell ref="A1:E1"/>
    <mergeCell ref="D3:E3"/>
    <mergeCell ref="A3:C4"/>
  </mergeCells>
  <conditionalFormatting sqref="G5:G586">
    <cfRule type="colorScale" priority="2">
      <colorScale>
        <cfvo type="num" val="0.5"/>
        <cfvo type="num" val="1"/>
        <cfvo type="num" val="1.5"/>
        <color rgb="FF00B050"/>
        <color theme="0"/>
        <color rgb="FFC0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Assay Data</vt:lpstr>
      <vt:lpstr>Ratios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Fullmoonbiosys</dc:creator>
  <cp:lastModifiedBy>FMB011</cp:lastModifiedBy>
  <dcterms:created xsi:type="dcterms:W3CDTF">2010-10-21T18:57:48Z</dcterms:created>
  <dcterms:modified xsi:type="dcterms:W3CDTF">2017-10-25T18:40:11Z</dcterms:modified>
</cp:coreProperties>
</file>